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927"/>
  <workbookPr defaultThemeVersion="124226"/>
  <mc:AlternateContent xmlns:mc="http://schemas.openxmlformats.org/markup-compatibility/2006">
    <mc:Choice Requires="x15">
      <x15ac:absPath xmlns:x15ac="http://schemas.microsoft.com/office/spreadsheetml/2010/11/ac" url="D:\Documenten\Opdrachten\KING\Selectielijst\"/>
    </mc:Choice>
  </mc:AlternateContent>
  <bookViews>
    <workbookView xWindow="0" yWindow="0" windowWidth="22104" windowHeight="9096"/>
  </bookViews>
  <sheets>
    <sheet name="Selectielijst na reacties" sheetId="3" r:id="rId1"/>
    <sheet name="Taakvelden" sheetId="5" r:id="rId2"/>
    <sheet name="Legenda" sheetId="2" r:id="rId3"/>
    <sheet name="Procesobjecten" sheetId="6" r:id="rId4"/>
    <sheet name="Proc.term.cat" sheetId="9" r:id="rId5"/>
  </sheets>
  <definedNames>
    <definedName name="_xlnm._FilterDatabase" localSheetId="0" hidden="1">'Selectielijst na reacties'!$A$1:$AS$303</definedName>
  </definedNames>
  <calcPr calcId="171027"/>
  <pivotCaches>
    <pivotCache cacheId="42" r:id="rId6"/>
    <pivotCache cacheId="43" r:id="rId7"/>
  </pivotCaches>
</workbook>
</file>

<file path=xl/calcChain.xml><?xml version="1.0" encoding="utf-8"?>
<calcChain xmlns="http://schemas.openxmlformats.org/spreadsheetml/2006/main">
  <c r="AF195" i="3" l="1"/>
  <c r="AM99" i="3"/>
  <c r="AM195" i="3"/>
  <c r="AI303" i="3" l="1"/>
  <c r="AI302" i="3"/>
  <c r="AI301" i="3"/>
  <c r="AI300" i="3"/>
  <c r="AI299" i="3"/>
  <c r="AI298" i="3"/>
  <c r="AI297" i="3"/>
  <c r="AI296" i="3"/>
  <c r="AI295" i="3"/>
  <c r="AI294" i="3"/>
  <c r="AI293" i="3"/>
  <c r="AI292" i="3"/>
  <c r="AI291" i="3"/>
  <c r="AI290" i="3"/>
  <c r="AI289" i="3"/>
  <c r="AI288" i="3"/>
  <c r="AI287" i="3"/>
  <c r="AI286" i="3"/>
  <c r="AI285" i="3"/>
  <c r="AI284" i="3"/>
  <c r="AI283" i="3"/>
  <c r="AI282" i="3"/>
  <c r="AI281" i="3"/>
  <c r="AI280" i="3"/>
  <c r="AI279" i="3"/>
  <c r="AI278" i="3"/>
  <c r="AI277" i="3"/>
  <c r="AI276" i="3"/>
  <c r="AI275" i="3"/>
  <c r="AI274" i="3"/>
  <c r="AI273" i="3"/>
  <c r="AI272" i="3"/>
  <c r="AI271" i="3"/>
  <c r="AI270" i="3"/>
  <c r="AI269" i="3"/>
  <c r="AI268" i="3"/>
  <c r="AI267" i="3"/>
  <c r="AI266" i="3"/>
  <c r="AI265" i="3"/>
  <c r="AI264" i="3"/>
  <c r="AI263" i="3"/>
  <c r="AI262" i="3"/>
  <c r="AI261" i="3"/>
  <c r="AI260" i="3"/>
  <c r="AI259" i="3"/>
  <c r="AI258" i="3"/>
  <c r="AI257" i="3"/>
  <c r="AI256" i="3"/>
  <c r="AI255" i="3"/>
  <c r="AI254" i="3"/>
  <c r="AI253" i="3"/>
  <c r="AI252" i="3"/>
  <c r="AI251" i="3"/>
  <c r="AI250" i="3"/>
  <c r="AI249" i="3"/>
  <c r="AI248" i="3"/>
  <c r="AI247" i="3"/>
  <c r="AI246" i="3"/>
  <c r="AI245" i="3"/>
  <c r="AI244" i="3"/>
  <c r="AI243" i="3"/>
  <c r="AI242" i="3"/>
  <c r="AI241" i="3"/>
  <c r="AI240" i="3"/>
  <c r="AI239" i="3"/>
  <c r="AI238" i="3"/>
  <c r="AI237" i="3"/>
  <c r="AI236" i="3"/>
  <c r="AI235" i="3"/>
  <c r="AI234" i="3"/>
  <c r="AI233" i="3"/>
  <c r="AI232" i="3"/>
  <c r="AI231" i="3"/>
  <c r="AI230" i="3"/>
  <c r="AI229" i="3"/>
  <c r="AI228" i="3"/>
  <c r="AI227" i="3"/>
  <c r="AI226" i="3"/>
  <c r="AI225" i="3"/>
  <c r="AI224" i="3"/>
  <c r="AI223" i="3"/>
  <c r="AI222" i="3"/>
  <c r="AI221" i="3"/>
  <c r="AI220" i="3"/>
  <c r="AI219" i="3"/>
  <c r="AI218" i="3"/>
  <c r="AI217" i="3"/>
  <c r="AI216" i="3"/>
  <c r="AI215" i="3"/>
  <c r="AI214" i="3"/>
  <c r="AI213" i="3"/>
  <c r="AI212" i="3"/>
  <c r="AI211" i="3"/>
  <c r="AI210" i="3"/>
  <c r="AI209" i="3"/>
  <c r="AI208" i="3"/>
  <c r="AI207" i="3"/>
  <c r="AI206" i="3"/>
  <c r="AI205" i="3"/>
  <c r="AI204" i="3"/>
  <c r="AI203" i="3"/>
  <c r="AI202" i="3"/>
  <c r="AI201" i="3"/>
  <c r="AI200" i="3"/>
  <c r="AI199" i="3"/>
  <c r="AI198" i="3"/>
  <c r="AI197" i="3"/>
  <c r="AI196" i="3"/>
  <c r="AI195" i="3"/>
  <c r="AI194" i="3"/>
  <c r="AI193" i="3"/>
  <c r="AI192" i="3"/>
  <c r="AI191" i="3"/>
  <c r="AI190" i="3"/>
  <c r="AI189" i="3"/>
  <c r="AI188" i="3"/>
  <c r="AI187" i="3"/>
  <c r="AI186" i="3"/>
  <c r="AI185" i="3"/>
  <c r="AI184" i="3"/>
  <c r="AI183" i="3"/>
  <c r="AI182" i="3"/>
  <c r="AI181" i="3"/>
  <c r="AI180" i="3"/>
  <c r="AI179" i="3"/>
  <c r="AI178" i="3"/>
  <c r="AI177" i="3"/>
  <c r="AI176" i="3"/>
  <c r="AI175" i="3"/>
  <c r="AI174" i="3"/>
  <c r="AI173" i="3"/>
  <c r="AI172" i="3"/>
  <c r="AI171" i="3"/>
  <c r="AI170" i="3"/>
  <c r="AI169" i="3"/>
  <c r="AI168" i="3"/>
  <c r="AI167" i="3"/>
  <c r="AI166" i="3"/>
  <c r="AI165" i="3"/>
  <c r="AI164" i="3"/>
  <c r="AI163" i="3"/>
  <c r="AI162" i="3"/>
  <c r="AI161" i="3"/>
  <c r="AI160" i="3"/>
  <c r="AI159" i="3"/>
  <c r="AI158" i="3"/>
  <c r="AI157" i="3"/>
  <c r="AI156" i="3"/>
  <c r="AI155" i="3"/>
  <c r="AI154" i="3"/>
  <c r="AI153" i="3"/>
  <c r="AI152" i="3"/>
  <c r="AI151" i="3"/>
  <c r="AI150" i="3"/>
  <c r="AI149" i="3"/>
  <c r="AI148" i="3"/>
  <c r="AI147" i="3"/>
  <c r="AI146" i="3"/>
  <c r="AI145" i="3"/>
  <c r="AI144" i="3"/>
  <c r="AI143" i="3"/>
  <c r="AI142" i="3"/>
  <c r="AI141" i="3"/>
  <c r="AI140" i="3"/>
  <c r="AI139" i="3"/>
  <c r="AI138" i="3"/>
  <c r="AI137" i="3"/>
  <c r="AI136" i="3"/>
  <c r="AI135" i="3"/>
  <c r="AI134" i="3"/>
  <c r="AI133" i="3"/>
  <c r="AI132" i="3"/>
  <c r="AI131" i="3"/>
  <c r="AI130" i="3"/>
  <c r="AI129" i="3"/>
  <c r="AI128" i="3"/>
  <c r="AI127" i="3"/>
  <c r="AI126" i="3"/>
  <c r="AI125" i="3"/>
  <c r="AI124" i="3"/>
  <c r="AI123" i="3"/>
  <c r="AI122" i="3"/>
  <c r="AI121" i="3"/>
  <c r="AI120" i="3"/>
  <c r="AI119" i="3"/>
  <c r="AI118" i="3"/>
  <c r="AI117" i="3"/>
  <c r="AI116" i="3"/>
  <c r="AI115" i="3"/>
  <c r="AI114" i="3"/>
  <c r="AI113" i="3"/>
  <c r="AI112" i="3"/>
  <c r="AI111" i="3"/>
  <c r="AI110" i="3"/>
  <c r="AI109" i="3"/>
  <c r="AI108" i="3"/>
  <c r="AI107" i="3"/>
  <c r="AI106" i="3"/>
  <c r="AI105" i="3"/>
  <c r="AI104" i="3"/>
  <c r="AI103" i="3"/>
  <c r="AI102" i="3"/>
  <c r="AI101" i="3"/>
  <c r="AI100" i="3"/>
  <c r="AI99" i="3"/>
  <c r="AI98" i="3"/>
  <c r="AI97" i="3"/>
  <c r="AI96" i="3"/>
  <c r="AI95" i="3"/>
  <c r="AI94" i="3"/>
  <c r="AI93" i="3"/>
  <c r="AI92" i="3"/>
  <c r="AI91" i="3"/>
  <c r="AI90" i="3"/>
  <c r="AI89" i="3"/>
  <c r="AI88" i="3"/>
  <c r="AI87" i="3"/>
  <c r="AI86" i="3"/>
  <c r="AI85" i="3"/>
  <c r="AI84" i="3"/>
  <c r="AI83" i="3"/>
  <c r="AI82" i="3"/>
  <c r="AI81" i="3"/>
  <c r="AI80" i="3"/>
  <c r="AI79" i="3"/>
  <c r="AI78" i="3"/>
  <c r="AI77" i="3"/>
  <c r="AI76" i="3"/>
  <c r="AI75" i="3"/>
  <c r="AI74" i="3"/>
  <c r="AI73" i="3"/>
  <c r="AI72" i="3"/>
  <c r="AI71" i="3"/>
  <c r="AI70" i="3"/>
  <c r="AI69" i="3"/>
  <c r="AI68" i="3"/>
  <c r="AI67" i="3"/>
  <c r="AI66" i="3"/>
  <c r="AI65" i="3"/>
  <c r="AI64" i="3"/>
  <c r="AI63" i="3"/>
  <c r="AI62" i="3"/>
  <c r="AI61" i="3"/>
  <c r="AI60" i="3"/>
  <c r="AI59" i="3"/>
  <c r="AI58" i="3"/>
  <c r="AI57" i="3"/>
  <c r="AI56" i="3"/>
  <c r="AI55" i="3"/>
  <c r="AI54" i="3"/>
  <c r="AI53" i="3"/>
  <c r="AI52" i="3"/>
  <c r="AI51" i="3"/>
  <c r="AI50" i="3"/>
  <c r="AI49" i="3"/>
  <c r="AI48" i="3"/>
  <c r="AI47" i="3"/>
  <c r="AI46" i="3"/>
  <c r="AI45" i="3"/>
  <c r="AI44" i="3"/>
  <c r="AI43" i="3"/>
  <c r="AI42" i="3"/>
  <c r="AI41" i="3"/>
  <c r="AI40" i="3"/>
  <c r="AI39" i="3"/>
  <c r="AI38" i="3"/>
  <c r="AI37" i="3"/>
  <c r="AI36" i="3"/>
  <c r="AI35" i="3"/>
  <c r="AI34" i="3"/>
  <c r="AI33" i="3"/>
  <c r="AI32" i="3"/>
  <c r="AI31" i="3"/>
  <c r="AI30" i="3"/>
  <c r="AI29" i="3"/>
  <c r="AI28" i="3"/>
  <c r="AI27" i="3"/>
  <c r="AI26" i="3"/>
  <c r="AI25" i="3"/>
  <c r="AI24" i="3"/>
  <c r="AI23" i="3"/>
  <c r="AI22" i="3"/>
  <c r="AI21" i="3"/>
  <c r="AI20" i="3"/>
  <c r="AI19" i="3"/>
  <c r="AI18" i="3"/>
  <c r="AI17" i="3"/>
  <c r="AI16" i="3"/>
  <c r="AI15" i="3"/>
  <c r="AI14" i="3"/>
  <c r="AI13" i="3"/>
  <c r="AI12" i="3"/>
  <c r="AI11" i="3"/>
  <c r="AI10" i="3"/>
  <c r="AI9" i="3"/>
  <c r="AI8" i="3"/>
  <c r="AI7" i="3"/>
  <c r="AI6" i="3"/>
  <c r="AI5" i="3"/>
  <c r="AI4" i="3"/>
  <c r="AI3" i="3"/>
  <c r="AI2" i="3"/>
  <c r="AF93" i="3" l="1"/>
  <c r="AM303" i="3"/>
  <c r="AL303" i="3"/>
  <c r="AK303" i="3"/>
  <c r="AJ303" i="3"/>
  <c r="AH303" i="3"/>
  <c r="AG303" i="3"/>
  <c r="AF303" i="3"/>
  <c r="AE303" i="3"/>
  <c r="AD303" i="3"/>
  <c r="AM302" i="3"/>
  <c r="AL302" i="3"/>
  <c r="AK302" i="3"/>
  <c r="AJ302" i="3"/>
  <c r="AH302" i="3"/>
  <c r="AG302" i="3"/>
  <c r="AF302" i="3"/>
  <c r="AE302" i="3"/>
  <c r="AD302" i="3"/>
  <c r="AM301" i="3"/>
  <c r="AL301" i="3"/>
  <c r="AK301" i="3"/>
  <c r="AJ301" i="3"/>
  <c r="AH301" i="3"/>
  <c r="AG301" i="3"/>
  <c r="AF301" i="3"/>
  <c r="AE301" i="3"/>
  <c r="AD301" i="3"/>
  <c r="AM300" i="3"/>
  <c r="AL300" i="3"/>
  <c r="AK300" i="3"/>
  <c r="AJ300" i="3"/>
  <c r="AH300" i="3"/>
  <c r="AG300" i="3"/>
  <c r="AF300" i="3"/>
  <c r="AE300" i="3"/>
  <c r="AD300" i="3"/>
  <c r="AM299" i="3"/>
  <c r="AL299" i="3"/>
  <c r="AJ299" i="3"/>
  <c r="AG299" i="3"/>
  <c r="AF299" i="3"/>
  <c r="AE299" i="3"/>
  <c r="AD299" i="3"/>
  <c r="AM298" i="3"/>
  <c r="AL298" i="3"/>
  <c r="AK298" i="3"/>
  <c r="AJ298" i="3"/>
  <c r="AH298" i="3"/>
  <c r="AG298" i="3"/>
  <c r="AF298" i="3"/>
  <c r="AE298" i="3"/>
  <c r="AD298" i="3"/>
  <c r="AM297" i="3"/>
  <c r="AL297" i="3"/>
  <c r="AK297" i="3"/>
  <c r="AJ297" i="3"/>
  <c r="AH297" i="3"/>
  <c r="AG297" i="3"/>
  <c r="AF297" i="3"/>
  <c r="AE297" i="3"/>
  <c r="AD297" i="3"/>
  <c r="AL296" i="3"/>
  <c r="AJ296" i="3"/>
  <c r="AH296" i="3"/>
  <c r="AG296" i="3"/>
  <c r="AF296" i="3"/>
  <c r="AE296" i="3"/>
  <c r="AD296" i="3"/>
  <c r="AM295" i="3"/>
  <c r="AL295" i="3"/>
  <c r="AJ295" i="3"/>
  <c r="AG295" i="3"/>
  <c r="AF295" i="3"/>
  <c r="AE295" i="3"/>
  <c r="AD295" i="3"/>
  <c r="AM294" i="3"/>
  <c r="AL294" i="3"/>
  <c r="AK294" i="3"/>
  <c r="AJ294" i="3"/>
  <c r="AH294" i="3"/>
  <c r="AG294" i="3"/>
  <c r="AF294" i="3"/>
  <c r="AE294" i="3"/>
  <c r="AD294" i="3"/>
  <c r="AM293" i="3"/>
  <c r="AL293" i="3"/>
  <c r="AK293" i="3"/>
  <c r="AJ293" i="3"/>
  <c r="AH293" i="3"/>
  <c r="AG293" i="3"/>
  <c r="AF293" i="3"/>
  <c r="AE293" i="3"/>
  <c r="AD293" i="3"/>
  <c r="AM292" i="3"/>
  <c r="AL292" i="3"/>
  <c r="AK292" i="3"/>
  <c r="AJ292" i="3"/>
  <c r="AH292" i="3"/>
  <c r="AG292" i="3"/>
  <c r="AF292" i="3"/>
  <c r="AE292" i="3"/>
  <c r="AD292" i="3"/>
  <c r="AM291" i="3"/>
  <c r="AL291" i="3"/>
  <c r="AK291" i="3"/>
  <c r="AJ291" i="3"/>
  <c r="AH291" i="3"/>
  <c r="AG291" i="3"/>
  <c r="AF291" i="3"/>
  <c r="AE291" i="3"/>
  <c r="AD291" i="3"/>
  <c r="AL290" i="3"/>
  <c r="AJ290" i="3"/>
  <c r="AH290" i="3"/>
  <c r="AG290" i="3"/>
  <c r="AF290" i="3"/>
  <c r="AE290" i="3"/>
  <c r="AD290" i="3"/>
  <c r="AL289" i="3"/>
  <c r="AJ289" i="3"/>
  <c r="AH289" i="3"/>
  <c r="AG289" i="3"/>
  <c r="AF289" i="3"/>
  <c r="AE289" i="3"/>
  <c r="AD289" i="3"/>
  <c r="AL288" i="3"/>
  <c r="AJ288" i="3"/>
  <c r="AH288" i="3"/>
  <c r="AG288" i="3"/>
  <c r="AF288" i="3"/>
  <c r="AE288" i="3"/>
  <c r="AD288" i="3"/>
  <c r="AM287" i="3"/>
  <c r="AL287" i="3"/>
  <c r="AK287" i="3"/>
  <c r="AJ287" i="3"/>
  <c r="AH287" i="3"/>
  <c r="AG287" i="3"/>
  <c r="AF287" i="3"/>
  <c r="AE287" i="3"/>
  <c r="AD287" i="3"/>
  <c r="AM286" i="3"/>
  <c r="AL286" i="3"/>
  <c r="AK286" i="3"/>
  <c r="AJ286" i="3"/>
  <c r="AG286" i="3"/>
  <c r="AF286" i="3"/>
  <c r="AE286" i="3"/>
  <c r="AD286" i="3"/>
  <c r="AM285" i="3"/>
  <c r="AL285" i="3"/>
  <c r="AK285" i="3"/>
  <c r="AJ285" i="3"/>
  <c r="AH285" i="3"/>
  <c r="AG285" i="3"/>
  <c r="AF285" i="3"/>
  <c r="AE285" i="3"/>
  <c r="AD285" i="3"/>
  <c r="AL284" i="3"/>
  <c r="AJ284" i="3"/>
  <c r="AH284" i="3"/>
  <c r="AG284" i="3"/>
  <c r="AF284" i="3"/>
  <c r="AE284" i="3"/>
  <c r="AD284" i="3"/>
  <c r="AM283" i="3"/>
  <c r="AL283" i="3"/>
  <c r="AK283" i="3"/>
  <c r="AJ283" i="3"/>
  <c r="AH283" i="3"/>
  <c r="AG283" i="3"/>
  <c r="AF283" i="3"/>
  <c r="AE283" i="3"/>
  <c r="AD283" i="3"/>
  <c r="AM282" i="3"/>
  <c r="AL282" i="3"/>
  <c r="AJ282" i="3"/>
  <c r="AG282" i="3"/>
  <c r="AF282" i="3"/>
  <c r="AE282" i="3"/>
  <c r="AD282" i="3"/>
  <c r="AM281" i="3"/>
  <c r="AL281" i="3"/>
  <c r="AK281" i="3"/>
  <c r="AJ281" i="3"/>
  <c r="AH281" i="3"/>
  <c r="AG281" i="3"/>
  <c r="AF281" i="3"/>
  <c r="AE281" i="3"/>
  <c r="AD281" i="3"/>
  <c r="AM280" i="3"/>
  <c r="AL280" i="3"/>
  <c r="AK280" i="3"/>
  <c r="AJ280" i="3"/>
  <c r="AH280" i="3"/>
  <c r="AG280" i="3"/>
  <c r="AF280" i="3"/>
  <c r="AE280" i="3"/>
  <c r="AD280" i="3"/>
  <c r="AM279" i="3"/>
  <c r="AL279" i="3"/>
  <c r="AJ279" i="3"/>
  <c r="AH279" i="3"/>
  <c r="AG279" i="3"/>
  <c r="AF279" i="3"/>
  <c r="AE279" i="3"/>
  <c r="AD279" i="3"/>
  <c r="AM278" i="3"/>
  <c r="AL278" i="3"/>
  <c r="AJ278" i="3"/>
  <c r="AH278" i="3"/>
  <c r="AG278" i="3"/>
  <c r="AF278" i="3"/>
  <c r="AE278" i="3"/>
  <c r="AD278" i="3"/>
  <c r="AM277" i="3"/>
  <c r="AL277" i="3"/>
  <c r="AJ277" i="3"/>
  <c r="AG277" i="3"/>
  <c r="AF277" i="3"/>
  <c r="AE277" i="3"/>
  <c r="AD277" i="3"/>
  <c r="AM276" i="3"/>
  <c r="AL276" i="3"/>
  <c r="AK276" i="3"/>
  <c r="AJ276" i="3"/>
  <c r="AH276" i="3"/>
  <c r="AG276" i="3"/>
  <c r="AF276" i="3"/>
  <c r="AE276" i="3"/>
  <c r="AD276" i="3"/>
  <c r="AM275" i="3"/>
  <c r="AL275" i="3"/>
  <c r="AK275" i="3"/>
  <c r="AJ275" i="3"/>
  <c r="AH275" i="3"/>
  <c r="AG275" i="3"/>
  <c r="AF275" i="3"/>
  <c r="AE275" i="3"/>
  <c r="AD275" i="3"/>
  <c r="AL274" i="3"/>
  <c r="AJ274" i="3"/>
  <c r="AH274" i="3"/>
  <c r="AG274" i="3"/>
  <c r="AF274" i="3"/>
  <c r="AE274" i="3"/>
  <c r="AD274" i="3"/>
  <c r="AL273" i="3"/>
  <c r="AJ273" i="3"/>
  <c r="AH273" i="3"/>
  <c r="AG273" i="3"/>
  <c r="AF273" i="3"/>
  <c r="AE273" i="3"/>
  <c r="AD273" i="3"/>
  <c r="AJ272" i="3"/>
  <c r="AH272" i="3"/>
  <c r="AG272" i="3"/>
  <c r="AF272" i="3"/>
  <c r="AE272" i="3"/>
  <c r="AD272" i="3"/>
  <c r="AJ271" i="3"/>
  <c r="AH271" i="3"/>
  <c r="AG271" i="3"/>
  <c r="AF271" i="3"/>
  <c r="AE271" i="3"/>
  <c r="AD271" i="3"/>
  <c r="AL270" i="3"/>
  <c r="AJ270" i="3"/>
  <c r="AH270" i="3"/>
  <c r="AG270" i="3"/>
  <c r="AF270" i="3"/>
  <c r="AE270" i="3"/>
  <c r="AD270" i="3"/>
  <c r="AM269" i="3"/>
  <c r="AL269" i="3"/>
  <c r="AK269" i="3"/>
  <c r="AJ269" i="3"/>
  <c r="AH269" i="3"/>
  <c r="AG269" i="3"/>
  <c r="AF269" i="3"/>
  <c r="AE269" i="3"/>
  <c r="AD269" i="3"/>
  <c r="AM268" i="3"/>
  <c r="AL268" i="3"/>
  <c r="AK268" i="3"/>
  <c r="AJ268" i="3"/>
  <c r="AH268" i="3"/>
  <c r="AG268" i="3"/>
  <c r="AF268" i="3"/>
  <c r="AE268" i="3"/>
  <c r="AD268" i="3"/>
  <c r="AM267" i="3"/>
  <c r="AL267" i="3"/>
  <c r="AK267" i="3"/>
  <c r="AJ267" i="3"/>
  <c r="AH267" i="3"/>
  <c r="AG267" i="3"/>
  <c r="AF267" i="3"/>
  <c r="AE267" i="3"/>
  <c r="AD267" i="3"/>
  <c r="AM266" i="3"/>
  <c r="AL266" i="3"/>
  <c r="AK266" i="3"/>
  <c r="AJ266" i="3"/>
  <c r="AH266" i="3"/>
  <c r="AG266" i="3"/>
  <c r="AF266" i="3"/>
  <c r="AE266" i="3"/>
  <c r="AD266" i="3"/>
  <c r="AM265" i="3"/>
  <c r="AL265" i="3"/>
  <c r="AK265" i="3"/>
  <c r="AJ265" i="3"/>
  <c r="AH265" i="3"/>
  <c r="AG265" i="3"/>
  <c r="AF265" i="3"/>
  <c r="AE265" i="3"/>
  <c r="AD265" i="3"/>
  <c r="AM264" i="3"/>
  <c r="AL264" i="3"/>
  <c r="AJ264" i="3"/>
  <c r="AH264" i="3"/>
  <c r="AG264" i="3"/>
  <c r="AF264" i="3"/>
  <c r="AE264" i="3"/>
  <c r="AD264" i="3"/>
  <c r="AM263" i="3"/>
  <c r="AL263" i="3"/>
  <c r="AK263" i="3"/>
  <c r="AJ263" i="3"/>
  <c r="AH263" i="3"/>
  <c r="AG263" i="3"/>
  <c r="AF263" i="3"/>
  <c r="AE263" i="3"/>
  <c r="AD263" i="3"/>
  <c r="AM262" i="3"/>
  <c r="AL262" i="3"/>
  <c r="AK262" i="3"/>
  <c r="AJ262" i="3"/>
  <c r="AH262" i="3"/>
  <c r="AG262" i="3"/>
  <c r="AF262" i="3"/>
  <c r="AE262" i="3"/>
  <c r="AD262" i="3"/>
  <c r="AM261" i="3"/>
  <c r="AL261" i="3"/>
  <c r="AJ261" i="3"/>
  <c r="AG261" i="3"/>
  <c r="AF261" i="3"/>
  <c r="AE261" i="3"/>
  <c r="AD261" i="3"/>
  <c r="AL260" i="3"/>
  <c r="AJ260" i="3"/>
  <c r="AH260" i="3"/>
  <c r="AG260" i="3"/>
  <c r="AF260" i="3"/>
  <c r="AE260" i="3"/>
  <c r="AD260" i="3"/>
  <c r="AM259" i="3"/>
  <c r="AL259" i="3"/>
  <c r="AK259" i="3"/>
  <c r="AJ259" i="3"/>
  <c r="AH259" i="3"/>
  <c r="AG259" i="3"/>
  <c r="AF259" i="3"/>
  <c r="AE259" i="3"/>
  <c r="AD259" i="3"/>
  <c r="AM258" i="3"/>
  <c r="AL258" i="3"/>
  <c r="AK258" i="3"/>
  <c r="AJ258" i="3"/>
  <c r="AH258" i="3"/>
  <c r="AG258" i="3"/>
  <c r="AF258" i="3"/>
  <c r="AE258" i="3"/>
  <c r="AD258" i="3"/>
  <c r="AM257" i="3"/>
  <c r="AL257" i="3"/>
  <c r="AJ257" i="3"/>
  <c r="AH257" i="3"/>
  <c r="AG257" i="3"/>
  <c r="AF257" i="3"/>
  <c r="AE257" i="3"/>
  <c r="AD257" i="3"/>
  <c r="AL256" i="3"/>
  <c r="AJ256" i="3"/>
  <c r="AH256" i="3"/>
  <c r="AG256" i="3"/>
  <c r="AF256" i="3"/>
  <c r="AE256" i="3"/>
  <c r="AD256" i="3"/>
  <c r="AL255" i="3"/>
  <c r="AJ255" i="3"/>
  <c r="AH255" i="3"/>
  <c r="AG255" i="3"/>
  <c r="AF255" i="3"/>
  <c r="AE255" i="3"/>
  <c r="AD255" i="3"/>
  <c r="AM254" i="3"/>
  <c r="AL254" i="3"/>
  <c r="AK254" i="3"/>
  <c r="AJ254" i="3"/>
  <c r="AH254" i="3"/>
  <c r="AG254" i="3"/>
  <c r="AF254" i="3"/>
  <c r="AE254" i="3"/>
  <c r="AD254" i="3"/>
  <c r="AM253" i="3"/>
  <c r="AL253" i="3"/>
  <c r="AK253" i="3"/>
  <c r="AJ253" i="3"/>
  <c r="AH253" i="3"/>
  <c r="AG253" i="3"/>
  <c r="AF253" i="3"/>
  <c r="AE253" i="3"/>
  <c r="AD253" i="3"/>
  <c r="AM252" i="3"/>
  <c r="AL252" i="3"/>
  <c r="AK252" i="3"/>
  <c r="AJ252" i="3"/>
  <c r="AH252" i="3"/>
  <c r="AG252" i="3"/>
  <c r="AF252" i="3"/>
  <c r="AE252" i="3"/>
  <c r="AD252" i="3"/>
  <c r="AM251" i="3"/>
  <c r="AL251" i="3"/>
  <c r="AK251" i="3"/>
  <c r="AJ251" i="3"/>
  <c r="AH251" i="3"/>
  <c r="AG251" i="3"/>
  <c r="AF251" i="3"/>
  <c r="AE251" i="3"/>
  <c r="AD251" i="3"/>
  <c r="AM250" i="3"/>
  <c r="AL250" i="3"/>
  <c r="AK250" i="3"/>
  <c r="AJ250" i="3"/>
  <c r="AH250" i="3"/>
  <c r="AG250" i="3"/>
  <c r="AF250" i="3"/>
  <c r="AE250" i="3"/>
  <c r="AD250" i="3"/>
  <c r="AM249" i="3"/>
  <c r="AL249" i="3"/>
  <c r="AK249" i="3"/>
  <c r="AJ249" i="3"/>
  <c r="AH249" i="3"/>
  <c r="AG249" i="3"/>
  <c r="AF249" i="3"/>
  <c r="AE249" i="3"/>
  <c r="AD249" i="3"/>
  <c r="AL248" i="3"/>
  <c r="AJ248" i="3"/>
  <c r="AH248" i="3"/>
  <c r="AG248" i="3"/>
  <c r="AF248" i="3"/>
  <c r="AE248" i="3"/>
  <c r="AD248" i="3"/>
  <c r="AM247" i="3"/>
  <c r="AL247" i="3"/>
  <c r="AK247" i="3"/>
  <c r="AJ247" i="3"/>
  <c r="AH247" i="3"/>
  <c r="AG247" i="3"/>
  <c r="AF247" i="3"/>
  <c r="AE247" i="3"/>
  <c r="AD247" i="3"/>
  <c r="AM246" i="3"/>
  <c r="AL246" i="3"/>
  <c r="AK246" i="3"/>
  <c r="AJ246" i="3"/>
  <c r="AH246" i="3"/>
  <c r="AG246" i="3"/>
  <c r="AF246" i="3"/>
  <c r="AE246" i="3"/>
  <c r="AD246" i="3"/>
  <c r="AM245" i="3"/>
  <c r="AL245" i="3"/>
  <c r="AK245" i="3"/>
  <c r="AJ245" i="3"/>
  <c r="AH245" i="3"/>
  <c r="AG245" i="3"/>
  <c r="AF245" i="3"/>
  <c r="AE245" i="3"/>
  <c r="AD245" i="3"/>
  <c r="AM244" i="3"/>
  <c r="AL244" i="3"/>
  <c r="AK244" i="3"/>
  <c r="AJ244" i="3"/>
  <c r="AH244" i="3"/>
  <c r="AG244" i="3"/>
  <c r="AF244" i="3"/>
  <c r="AE244" i="3"/>
  <c r="AD244" i="3"/>
  <c r="AM243" i="3"/>
  <c r="AL243" i="3"/>
  <c r="AK243" i="3"/>
  <c r="AJ243" i="3"/>
  <c r="AH243" i="3"/>
  <c r="AG243" i="3"/>
  <c r="AF243" i="3"/>
  <c r="AE243" i="3"/>
  <c r="AD243" i="3"/>
  <c r="AM242" i="3"/>
  <c r="AL242" i="3"/>
  <c r="AK242" i="3"/>
  <c r="AJ242" i="3"/>
  <c r="AH242" i="3"/>
  <c r="AG242" i="3"/>
  <c r="AF242" i="3"/>
  <c r="AE242" i="3"/>
  <c r="AD242" i="3"/>
  <c r="AL241" i="3"/>
  <c r="AJ241" i="3"/>
  <c r="AH241" i="3"/>
  <c r="AG241" i="3"/>
  <c r="AF241" i="3"/>
  <c r="AE241" i="3"/>
  <c r="AD241" i="3"/>
  <c r="AL240" i="3"/>
  <c r="AJ240" i="3"/>
  <c r="AH240" i="3"/>
  <c r="AG240" i="3"/>
  <c r="AF240" i="3"/>
  <c r="AE240" i="3"/>
  <c r="AD240" i="3"/>
  <c r="AL239" i="3"/>
  <c r="AJ239" i="3"/>
  <c r="AH239" i="3"/>
  <c r="AG239" i="3"/>
  <c r="AF239" i="3"/>
  <c r="AE239" i="3"/>
  <c r="AD239" i="3"/>
  <c r="AL238" i="3"/>
  <c r="AJ238" i="3"/>
  <c r="AH238" i="3"/>
  <c r="AG238" i="3"/>
  <c r="AF238" i="3"/>
  <c r="AE238" i="3"/>
  <c r="AD238" i="3"/>
  <c r="AM237" i="3"/>
  <c r="AL237" i="3"/>
  <c r="AK237" i="3"/>
  <c r="AJ237" i="3"/>
  <c r="AH237" i="3"/>
  <c r="AG237" i="3"/>
  <c r="AF237" i="3"/>
  <c r="AE237" i="3"/>
  <c r="AD237" i="3"/>
  <c r="AM236" i="3"/>
  <c r="AL236" i="3"/>
  <c r="AK236" i="3"/>
  <c r="AJ236" i="3"/>
  <c r="AH236" i="3"/>
  <c r="AG236" i="3"/>
  <c r="AF236" i="3"/>
  <c r="AE236" i="3"/>
  <c r="AD236" i="3"/>
  <c r="AM235" i="3"/>
  <c r="AL235" i="3"/>
  <c r="AK235" i="3"/>
  <c r="AJ235" i="3"/>
  <c r="AH235" i="3"/>
  <c r="AG235" i="3"/>
  <c r="AF235" i="3"/>
  <c r="AE235" i="3"/>
  <c r="AD235" i="3"/>
  <c r="AM234" i="3"/>
  <c r="AL234" i="3"/>
  <c r="AK234" i="3"/>
  <c r="AJ234" i="3"/>
  <c r="AH234" i="3"/>
  <c r="AG234" i="3"/>
  <c r="AF234" i="3"/>
  <c r="AE234" i="3"/>
  <c r="AD234" i="3"/>
  <c r="AM233" i="3"/>
  <c r="AL233" i="3"/>
  <c r="AK233" i="3"/>
  <c r="AJ233" i="3"/>
  <c r="AH233" i="3"/>
  <c r="AG233" i="3"/>
  <c r="AF233" i="3"/>
  <c r="AE233" i="3"/>
  <c r="AD233" i="3"/>
  <c r="AM232" i="3"/>
  <c r="AL232" i="3"/>
  <c r="AK232" i="3"/>
  <c r="AJ232" i="3"/>
  <c r="AH232" i="3"/>
  <c r="AG232" i="3"/>
  <c r="AF232" i="3"/>
  <c r="AE232" i="3"/>
  <c r="AD232" i="3"/>
  <c r="AM231" i="3"/>
  <c r="AL231" i="3"/>
  <c r="AK231" i="3"/>
  <c r="AJ231" i="3"/>
  <c r="AH231" i="3"/>
  <c r="AG231" i="3"/>
  <c r="AF231" i="3"/>
  <c r="AE231" i="3"/>
  <c r="AD231" i="3"/>
  <c r="AM230" i="3"/>
  <c r="AL230" i="3"/>
  <c r="AK230" i="3"/>
  <c r="AJ230" i="3"/>
  <c r="AH230" i="3"/>
  <c r="AG230" i="3"/>
  <c r="AF230" i="3"/>
  <c r="AE230" i="3"/>
  <c r="AD230" i="3"/>
  <c r="AM229" i="3"/>
  <c r="AL229" i="3"/>
  <c r="AK229" i="3"/>
  <c r="AJ229" i="3"/>
  <c r="AH229" i="3"/>
  <c r="AG229" i="3"/>
  <c r="AF229" i="3"/>
  <c r="AE229" i="3"/>
  <c r="AD229" i="3"/>
  <c r="AM228" i="3"/>
  <c r="AL228" i="3"/>
  <c r="AK228" i="3"/>
  <c r="AJ228" i="3"/>
  <c r="AH228" i="3"/>
  <c r="AG228" i="3"/>
  <c r="AF228" i="3"/>
  <c r="AE228" i="3"/>
  <c r="AD228" i="3"/>
  <c r="AM227" i="3"/>
  <c r="AL227" i="3"/>
  <c r="AK227" i="3"/>
  <c r="AJ227" i="3"/>
  <c r="AH227" i="3"/>
  <c r="AG227" i="3"/>
  <c r="AF227" i="3"/>
  <c r="AE227" i="3"/>
  <c r="AD227" i="3"/>
  <c r="AM226" i="3"/>
  <c r="AL226" i="3"/>
  <c r="AK226" i="3"/>
  <c r="AJ226" i="3"/>
  <c r="AH226" i="3"/>
  <c r="AG226" i="3"/>
  <c r="AF226" i="3"/>
  <c r="AE226" i="3"/>
  <c r="AD226" i="3"/>
  <c r="AL225" i="3"/>
  <c r="AJ225" i="3"/>
  <c r="AH225" i="3"/>
  <c r="AG225" i="3"/>
  <c r="AF225" i="3"/>
  <c r="AE225" i="3"/>
  <c r="AD225" i="3"/>
  <c r="AL224" i="3"/>
  <c r="AJ224" i="3"/>
  <c r="AH224" i="3"/>
  <c r="AG224" i="3"/>
  <c r="AF224" i="3"/>
  <c r="AE224" i="3"/>
  <c r="AD224" i="3"/>
  <c r="AM223" i="3"/>
  <c r="AL223" i="3"/>
  <c r="AK223" i="3"/>
  <c r="AJ223" i="3"/>
  <c r="AH223" i="3"/>
  <c r="AG223" i="3"/>
  <c r="AF223" i="3"/>
  <c r="AE223" i="3"/>
  <c r="AD223" i="3"/>
  <c r="AM222" i="3"/>
  <c r="AL222" i="3"/>
  <c r="AK222" i="3"/>
  <c r="AJ222" i="3"/>
  <c r="AH222" i="3"/>
  <c r="AG222" i="3"/>
  <c r="AF222" i="3"/>
  <c r="AE222" i="3"/>
  <c r="AD222" i="3"/>
  <c r="AL221" i="3"/>
  <c r="AJ221" i="3"/>
  <c r="AH221" i="3"/>
  <c r="AG221" i="3"/>
  <c r="AF221" i="3"/>
  <c r="AE221" i="3"/>
  <c r="AD221" i="3"/>
  <c r="AM220" i="3"/>
  <c r="AL220" i="3"/>
  <c r="AJ220" i="3"/>
  <c r="AG220" i="3"/>
  <c r="AF220" i="3"/>
  <c r="AE220" i="3"/>
  <c r="AD220" i="3"/>
  <c r="AM219" i="3"/>
  <c r="AL219" i="3"/>
  <c r="AK219" i="3"/>
  <c r="AJ219" i="3"/>
  <c r="AH219" i="3"/>
  <c r="AG219" i="3"/>
  <c r="AF219" i="3"/>
  <c r="AE219" i="3"/>
  <c r="AD219" i="3"/>
  <c r="AM218" i="3"/>
  <c r="AL218" i="3"/>
  <c r="AK218" i="3"/>
  <c r="AJ218" i="3"/>
  <c r="AH218" i="3"/>
  <c r="AG218" i="3"/>
  <c r="AF218" i="3"/>
  <c r="AE218" i="3"/>
  <c r="AD218" i="3"/>
  <c r="AM217" i="3"/>
  <c r="AL217" i="3"/>
  <c r="AK217" i="3"/>
  <c r="AJ217" i="3"/>
  <c r="AH217" i="3"/>
  <c r="AG217" i="3"/>
  <c r="AF217" i="3"/>
  <c r="AE217" i="3"/>
  <c r="AD217" i="3"/>
  <c r="AL216" i="3"/>
  <c r="AJ216" i="3"/>
  <c r="AH216" i="3"/>
  <c r="AG216" i="3"/>
  <c r="AF216" i="3"/>
  <c r="AE216" i="3"/>
  <c r="AD216" i="3"/>
  <c r="AL215" i="3"/>
  <c r="AJ215" i="3"/>
  <c r="AH215" i="3"/>
  <c r="AG215" i="3"/>
  <c r="AF215" i="3"/>
  <c r="AE215" i="3"/>
  <c r="AD215" i="3"/>
  <c r="AM214" i="3"/>
  <c r="AL214" i="3"/>
  <c r="AJ214" i="3"/>
  <c r="AG214" i="3"/>
  <c r="AF214" i="3"/>
  <c r="AE214" i="3"/>
  <c r="AD214" i="3"/>
  <c r="AM213" i="3"/>
  <c r="AL213" i="3"/>
  <c r="AK213" i="3"/>
  <c r="AJ213" i="3"/>
  <c r="AH213" i="3"/>
  <c r="AG213" i="3"/>
  <c r="AF213" i="3"/>
  <c r="AE213" i="3"/>
  <c r="AD213" i="3"/>
  <c r="AL212" i="3"/>
  <c r="AJ212" i="3"/>
  <c r="AH212" i="3"/>
  <c r="AG212" i="3"/>
  <c r="AF212" i="3"/>
  <c r="AE212" i="3"/>
  <c r="AD212" i="3"/>
  <c r="AL211" i="3"/>
  <c r="AJ211" i="3"/>
  <c r="AH211" i="3"/>
  <c r="AG211" i="3"/>
  <c r="AF211" i="3"/>
  <c r="AE211" i="3"/>
  <c r="AD211" i="3"/>
  <c r="AM210" i="3"/>
  <c r="AL210" i="3"/>
  <c r="AK210" i="3"/>
  <c r="AJ210" i="3"/>
  <c r="AH210" i="3"/>
  <c r="AG210" i="3"/>
  <c r="AF210" i="3"/>
  <c r="AE210" i="3"/>
  <c r="AD210" i="3"/>
  <c r="AM209" i="3"/>
  <c r="AL209" i="3"/>
  <c r="AK209" i="3"/>
  <c r="AJ209" i="3"/>
  <c r="AH209" i="3"/>
  <c r="AG209" i="3"/>
  <c r="AF209" i="3"/>
  <c r="AE209" i="3"/>
  <c r="AD209" i="3"/>
  <c r="AM208" i="3"/>
  <c r="AL208" i="3"/>
  <c r="AK208" i="3"/>
  <c r="AJ208" i="3"/>
  <c r="AH208" i="3"/>
  <c r="AG208" i="3"/>
  <c r="AF208" i="3"/>
  <c r="AE208" i="3"/>
  <c r="AD208" i="3"/>
  <c r="AM207" i="3"/>
  <c r="AL207" i="3"/>
  <c r="AK207" i="3"/>
  <c r="AJ207" i="3"/>
  <c r="AH207" i="3"/>
  <c r="AG207" i="3"/>
  <c r="AF207" i="3"/>
  <c r="AE207" i="3"/>
  <c r="AD207" i="3"/>
  <c r="AM206" i="3"/>
  <c r="AL206" i="3"/>
  <c r="AJ206" i="3"/>
  <c r="AH206" i="3"/>
  <c r="AG206" i="3"/>
  <c r="AF206" i="3"/>
  <c r="AE206" i="3"/>
  <c r="AD206" i="3"/>
  <c r="AL205" i="3"/>
  <c r="AJ205" i="3"/>
  <c r="AH205" i="3"/>
  <c r="AG205" i="3"/>
  <c r="AF205" i="3"/>
  <c r="AE205" i="3"/>
  <c r="AD205" i="3"/>
  <c r="AL204" i="3"/>
  <c r="AJ204" i="3"/>
  <c r="AH204" i="3"/>
  <c r="AG204" i="3"/>
  <c r="AF204" i="3"/>
  <c r="AE204" i="3"/>
  <c r="AD204" i="3"/>
  <c r="AL203" i="3"/>
  <c r="AJ203" i="3"/>
  <c r="AH203" i="3"/>
  <c r="AG203" i="3"/>
  <c r="AF203" i="3"/>
  <c r="AE203" i="3"/>
  <c r="AD203" i="3"/>
  <c r="AM202" i="3"/>
  <c r="AL202" i="3"/>
  <c r="AK202" i="3"/>
  <c r="AJ202" i="3"/>
  <c r="AH202" i="3"/>
  <c r="AG202" i="3"/>
  <c r="AF202" i="3"/>
  <c r="AE202" i="3"/>
  <c r="AD202" i="3"/>
  <c r="AM201" i="3"/>
  <c r="AL201" i="3"/>
  <c r="AJ201" i="3"/>
  <c r="AG201" i="3"/>
  <c r="AF201" i="3"/>
  <c r="AE201" i="3"/>
  <c r="AD201" i="3"/>
  <c r="AM200" i="3"/>
  <c r="AL200" i="3"/>
  <c r="AK200" i="3"/>
  <c r="AJ200" i="3"/>
  <c r="AH200" i="3"/>
  <c r="AG200" i="3"/>
  <c r="AF200" i="3"/>
  <c r="AE200" i="3"/>
  <c r="AD200" i="3"/>
  <c r="AM199" i="3"/>
  <c r="AL199" i="3"/>
  <c r="AK199" i="3"/>
  <c r="AJ199" i="3"/>
  <c r="AH199" i="3"/>
  <c r="AG199" i="3"/>
  <c r="AF199" i="3"/>
  <c r="AE199" i="3"/>
  <c r="AD199" i="3"/>
  <c r="AM198" i="3"/>
  <c r="AL198" i="3"/>
  <c r="AK198" i="3"/>
  <c r="AJ198" i="3"/>
  <c r="AH198" i="3"/>
  <c r="AG198" i="3"/>
  <c r="AF198" i="3"/>
  <c r="AE198" i="3"/>
  <c r="AD198" i="3"/>
  <c r="AL197" i="3"/>
  <c r="AJ197" i="3"/>
  <c r="AH197" i="3"/>
  <c r="AG197" i="3"/>
  <c r="AF197" i="3"/>
  <c r="AE197" i="3"/>
  <c r="AD197" i="3"/>
  <c r="AL196" i="3"/>
  <c r="AJ196" i="3"/>
  <c r="AH196" i="3"/>
  <c r="AG196" i="3"/>
  <c r="AF196" i="3"/>
  <c r="AE196" i="3"/>
  <c r="AD196" i="3"/>
  <c r="AL195" i="3"/>
  <c r="AJ195" i="3"/>
  <c r="AG195" i="3"/>
  <c r="AE195" i="3"/>
  <c r="AD195" i="3"/>
  <c r="AM194" i="3"/>
  <c r="AL194" i="3"/>
  <c r="AK194" i="3"/>
  <c r="AJ194" i="3"/>
  <c r="AH194" i="3"/>
  <c r="AG194" i="3"/>
  <c r="AF194" i="3"/>
  <c r="AE194" i="3"/>
  <c r="AD194" i="3"/>
  <c r="AM193" i="3"/>
  <c r="AL193" i="3"/>
  <c r="AK193" i="3"/>
  <c r="AJ193" i="3"/>
  <c r="AG193" i="3"/>
  <c r="AF193" i="3"/>
  <c r="AE193" i="3"/>
  <c r="AD193" i="3"/>
  <c r="AM192" i="3"/>
  <c r="AL192" i="3"/>
  <c r="AK192" i="3"/>
  <c r="AJ192" i="3"/>
  <c r="AH192" i="3"/>
  <c r="AG192" i="3"/>
  <c r="AF192" i="3"/>
  <c r="AE192" i="3"/>
  <c r="AD192" i="3"/>
  <c r="AM191" i="3"/>
  <c r="AL191" i="3"/>
  <c r="AK191" i="3"/>
  <c r="AJ191" i="3"/>
  <c r="AH191" i="3"/>
  <c r="AG191" i="3"/>
  <c r="AF191" i="3"/>
  <c r="AE191" i="3"/>
  <c r="AD191" i="3"/>
  <c r="AL190" i="3"/>
  <c r="AJ190" i="3"/>
  <c r="AH190" i="3"/>
  <c r="AG190" i="3"/>
  <c r="AF190" i="3"/>
  <c r="AE190" i="3"/>
  <c r="AD190" i="3"/>
  <c r="AL189" i="3"/>
  <c r="AJ189" i="3"/>
  <c r="AH189" i="3"/>
  <c r="AG189" i="3"/>
  <c r="AF189" i="3"/>
  <c r="AE189" i="3"/>
  <c r="AD189" i="3"/>
  <c r="AL188" i="3"/>
  <c r="AJ188" i="3"/>
  <c r="AH188" i="3"/>
  <c r="AG188" i="3"/>
  <c r="AF188" i="3"/>
  <c r="AE188" i="3"/>
  <c r="AD188" i="3"/>
  <c r="AL187" i="3"/>
  <c r="AJ187" i="3"/>
  <c r="AH187" i="3"/>
  <c r="AG187" i="3"/>
  <c r="AF187" i="3"/>
  <c r="AE187" i="3"/>
  <c r="AD187" i="3"/>
  <c r="AL186" i="3"/>
  <c r="AJ186" i="3"/>
  <c r="AH186" i="3"/>
  <c r="AG186" i="3"/>
  <c r="AF186" i="3"/>
  <c r="AE186" i="3"/>
  <c r="AD186" i="3"/>
  <c r="AL185" i="3"/>
  <c r="AJ185" i="3"/>
  <c r="AH185" i="3"/>
  <c r="AG185" i="3"/>
  <c r="AF185" i="3"/>
  <c r="AE185" i="3"/>
  <c r="AD185" i="3"/>
  <c r="AM184" i="3"/>
  <c r="AL184" i="3"/>
  <c r="AJ184" i="3"/>
  <c r="AG184" i="3"/>
  <c r="AF184" i="3"/>
  <c r="AE184" i="3"/>
  <c r="AD184" i="3"/>
  <c r="AM183" i="3"/>
  <c r="AL183" i="3"/>
  <c r="AK183" i="3"/>
  <c r="AJ183" i="3"/>
  <c r="AH183" i="3"/>
  <c r="AG183" i="3"/>
  <c r="AF183" i="3"/>
  <c r="AE183" i="3"/>
  <c r="AD183" i="3"/>
  <c r="AM182" i="3"/>
  <c r="AL182" i="3"/>
  <c r="AK182" i="3"/>
  <c r="AJ182" i="3"/>
  <c r="AH182" i="3"/>
  <c r="AG182" i="3"/>
  <c r="AF182" i="3"/>
  <c r="AE182" i="3"/>
  <c r="AD182" i="3"/>
  <c r="AL181" i="3"/>
  <c r="AJ181" i="3"/>
  <c r="AH181" i="3"/>
  <c r="AG181" i="3"/>
  <c r="AF181" i="3"/>
  <c r="AE181" i="3"/>
  <c r="AD181" i="3"/>
  <c r="AM180" i="3"/>
  <c r="AL180" i="3"/>
  <c r="AK180" i="3"/>
  <c r="AJ180" i="3"/>
  <c r="AH180" i="3"/>
  <c r="AG180" i="3"/>
  <c r="AF180" i="3"/>
  <c r="AE180" i="3"/>
  <c r="AD180" i="3"/>
  <c r="AM179" i="3"/>
  <c r="AL179" i="3"/>
  <c r="AK179" i="3"/>
  <c r="AJ179" i="3"/>
  <c r="AH179" i="3"/>
  <c r="AG179" i="3"/>
  <c r="AF179" i="3"/>
  <c r="AE179" i="3"/>
  <c r="AD179" i="3"/>
  <c r="AM178" i="3"/>
  <c r="AL178" i="3"/>
  <c r="AK178" i="3"/>
  <c r="AJ178" i="3"/>
  <c r="AH178" i="3"/>
  <c r="AG178" i="3"/>
  <c r="AF178" i="3"/>
  <c r="AE178" i="3"/>
  <c r="AD178" i="3"/>
  <c r="AM177" i="3"/>
  <c r="AL177" i="3"/>
  <c r="AK177" i="3"/>
  <c r="AJ177" i="3"/>
  <c r="AH177" i="3"/>
  <c r="AG177" i="3"/>
  <c r="AF177" i="3"/>
  <c r="AE177" i="3"/>
  <c r="AD177" i="3"/>
  <c r="AM176" i="3"/>
  <c r="AL176" i="3"/>
  <c r="AJ176" i="3"/>
  <c r="AH176" i="3"/>
  <c r="AG176" i="3"/>
  <c r="AF176" i="3"/>
  <c r="AE176" i="3"/>
  <c r="AD176" i="3"/>
  <c r="AM175" i="3"/>
  <c r="AL175" i="3"/>
  <c r="AK175" i="3"/>
  <c r="AJ175" i="3"/>
  <c r="AH175" i="3"/>
  <c r="AG175" i="3"/>
  <c r="AF175" i="3"/>
  <c r="AE175" i="3"/>
  <c r="AD175" i="3"/>
  <c r="AM174" i="3"/>
  <c r="AL174" i="3"/>
  <c r="AK174" i="3"/>
  <c r="AJ174" i="3"/>
  <c r="AH174" i="3"/>
  <c r="AG174" i="3"/>
  <c r="AF174" i="3"/>
  <c r="AE174" i="3"/>
  <c r="AD174" i="3"/>
  <c r="AM173" i="3"/>
  <c r="AL173" i="3"/>
  <c r="AK173" i="3"/>
  <c r="AJ173" i="3"/>
  <c r="AH173" i="3"/>
  <c r="AG173" i="3"/>
  <c r="AF173" i="3"/>
  <c r="AE173" i="3"/>
  <c r="AD173" i="3"/>
  <c r="AM172" i="3"/>
  <c r="AL172" i="3"/>
  <c r="AK172" i="3"/>
  <c r="AJ172" i="3"/>
  <c r="AH172" i="3"/>
  <c r="AG172" i="3"/>
  <c r="AF172" i="3"/>
  <c r="AE172" i="3"/>
  <c r="AD172" i="3"/>
  <c r="AM171" i="3"/>
  <c r="AL171" i="3"/>
  <c r="AK171" i="3"/>
  <c r="AJ171" i="3"/>
  <c r="AH171" i="3"/>
  <c r="AG171" i="3"/>
  <c r="AF171" i="3"/>
  <c r="AE171" i="3"/>
  <c r="AD171" i="3"/>
  <c r="AL170" i="3"/>
  <c r="AJ170" i="3"/>
  <c r="AH170" i="3"/>
  <c r="AG170" i="3"/>
  <c r="AF170" i="3"/>
  <c r="AE170" i="3"/>
  <c r="AD170" i="3"/>
  <c r="AM169" i="3"/>
  <c r="AL169" i="3"/>
  <c r="AJ169" i="3"/>
  <c r="AG169" i="3"/>
  <c r="AE169" i="3"/>
  <c r="AD169" i="3"/>
  <c r="AM168" i="3"/>
  <c r="AL168" i="3"/>
  <c r="AK168" i="3"/>
  <c r="AJ168" i="3"/>
  <c r="AH168" i="3"/>
  <c r="AG168" i="3"/>
  <c r="AF168" i="3"/>
  <c r="AE168" i="3"/>
  <c r="AD168" i="3"/>
  <c r="AL167" i="3"/>
  <c r="AJ167" i="3"/>
  <c r="AH167" i="3"/>
  <c r="AG167" i="3"/>
  <c r="AF167" i="3"/>
  <c r="AE167" i="3"/>
  <c r="AD167" i="3"/>
  <c r="AM166" i="3"/>
  <c r="AL166" i="3"/>
  <c r="AK166" i="3"/>
  <c r="AJ166" i="3"/>
  <c r="AH166" i="3"/>
  <c r="AG166" i="3"/>
  <c r="AF166" i="3"/>
  <c r="AE166" i="3"/>
  <c r="AD166" i="3"/>
  <c r="AM165" i="3"/>
  <c r="AL165" i="3"/>
  <c r="AK165" i="3"/>
  <c r="AJ165" i="3"/>
  <c r="AH165" i="3"/>
  <c r="AG165" i="3"/>
  <c r="AF165" i="3"/>
  <c r="AE165" i="3"/>
  <c r="AD165" i="3"/>
  <c r="AM164" i="3"/>
  <c r="AL164" i="3"/>
  <c r="AK164" i="3"/>
  <c r="AJ164" i="3"/>
  <c r="AH164" i="3"/>
  <c r="AG164" i="3"/>
  <c r="AF164" i="3"/>
  <c r="AE164" i="3"/>
  <c r="AD164" i="3"/>
  <c r="AM163" i="3"/>
  <c r="AL163" i="3"/>
  <c r="AK163" i="3"/>
  <c r="AJ163" i="3"/>
  <c r="AH163" i="3"/>
  <c r="AG163" i="3"/>
  <c r="AF163" i="3"/>
  <c r="AE163" i="3"/>
  <c r="AD163" i="3"/>
  <c r="AM162" i="3"/>
  <c r="AL162" i="3"/>
  <c r="AK162" i="3"/>
  <c r="AJ162" i="3"/>
  <c r="AH162" i="3"/>
  <c r="AG162" i="3"/>
  <c r="AF162" i="3"/>
  <c r="AE162" i="3"/>
  <c r="AD162" i="3"/>
  <c r="AM161" i="3"/>
  <c r="AL161" i="3"/>
  <c r="AJ161" i="3"/>
  <c r="AH161" i="3"/>
  <c r="AG161" i="3"/>
  <c r="AF161" i="3"/>
  <c r="AE161" i="3"/>
  <c r="AD161" i="3"/>
  <c r="AM160" i="3"/>
  <c r="AL160" i="3"/>
  <c r="AJ160" i="3"/>
  <c r="AG160" i="3"/>
  <c r="AF160" i="3"/>
  <c r="AE160" i="3"/>
  <c r="AD160" i="3"/>
  <c r="AM159" i="3"/>
  <c r="AL159" i="3"/>
  <c r="AK159" i="3"/>
  <c r="AJ159" i="3"/>
  <c r="AH159" i="3"/>
  <c r="AG159" i="3"/>
  <c r="AF159" i="3"/>
  <c r="AE159" i="3"/>
  <c r="AD159" i="3"/>
  <c r="AM158" i="3"/>
  <c r="AL158" i="3"/>
  <c r="AK158" i="3"/>
  <c r="AJ158" i="3"/>
  <c r="AH158" i="3"/>
  <c r="AG158" i="3"/>
  <c r="AF158" i="3"/>
  <c r="AE158" i="3"/>
  <c r="AD158" i="3"/>
  <c r="AM157" i="3"/>
  <c r="AL157" i="3"/>
  <c r="AK157" i="3"/>
  <c r="AJ157" i="3"/>
  <c r="AH157" i="3"/>
  <c r="AG157" i="3"/>
  <c r="AF157" i="3"/>
  <c r="AE157" i="3"/>
  <c r="AD157" i="3"/>
  <c r="AM156" i="3"/>
  <c r="AL156" i="3"/>
  <c r="AK156" i="3"/>
  <c r="AJ156" i="3"/>
  <c r="AH156" i="3"/>
  <c r="AG156" i="3"/>
  <c r="AF156" i="3"/>
  <c r="AE156" i="3"/>
  <c r="AD156" i="3"/>
  <c r="AL155" i="3"/>
  <c r="AJ155" i="3"/>
  <c r="AH155" i="3"/>
  <c r="AG155" i="3"/>
  <c r="AF155" i="3"/>
  <c r="AE155" i="3"/>
  <c r="AD155" i="3"/>
  <c r="AM154" i="3"/>
  <c r="AL154" i="3"/>
  <c r="AK154" i="3"/>
  <c r="AJ154" i="3"/>
  <c r="AH154" i="3"/>
  <c r="AG154" i="3"/>
  <c r="AF154" i="3"/>
  <c r="AE154" i="3"/>
  <c r="AD154" i="3"/>
  <c r="AL153" i="3"/>
  <c r="AJ153" i="3"/>
  <c r="AH153" i="3"/>
  <c r="AG153" i="3"/>
  <c r="AF153" i="3"/>
  <c r="AE153" i="3"/>
  <c r="AD153" i="3"/>
  <c r="AM152" i="3"/>
  <c r="AL152" i="3"/>
  <c r="AK152" i="3"/>
  <c r="AJ152" i="3"/>
  <c r="AH152" i="3"/>
  <c r="AG152" i="3"/>
  <c r="AF152" i="3"/>
  <c r="AE152" i="3"/>
  <c r="AD152" i="3"/>
  <c r="AM151" i="3"/>
  <c r="AL151" i="3"/>
  <c r="AJ151" i="3"/>
  <c r="AH151" i="3"/>
  <c r="AG151" i="3"/>
  <c r="AF151" i="3"/>
  <c r="AE151" i="3"/>
  <c r="AD151" i="3"/>
  <c r="AM150" i="3"/>
  <c r="AL150" i="3"/>
  <c r="AJ150" i="3"/>
  <c r="AH150" i="3"/>
  <c r="AG150" i="3"/>
  <c r="AF150" i="3"/>
  <c r="AE150" i="3"/>
  <c r="AD150" i="3"/>
  <c r="AM149" i="3"/>
  <c r="AL149" i="3"/>
  <c r="AK149" i="3"/>
  <c r="AJ149" i="3"/>
  <c r="AH149" i="3"/>
  <c r="AG149" i="3"/>
  <c r="AF149" i="3"/>
  <c r="AE149" i="3"/>
  <c r="AD149" i="3"/>
  <c r="AM148" i="3"/>
  <c r="AL148" i="3"/>
  <c r="AJ148" i="3"/>
  <c r="AH148" i="3"/>
  <c r="AG148" i="3"/>
  <c r="AF148" i="3"/>
  <c r="AE148" i="3"/>
  <c r="AD148" i="3"/>
  <c r="AL147" i="3"/>
  <c r="AJ147" i="3"/>
  <c r="AH147" i="3"/>
  <c r="AG147" i="3"/>
  <c r="AF147" i="3"/>
  <c r="AE147" i="3"/>
  <c r="AD147" i="3"/>
  <c r="AM146" i="3"/>
  <c r="AL146" i="3"/>
  <c r="AK146" i="3"/>
  <c r="AJ146" i="3"/>
  <c r="AH146" i="3"/>
  <c r="AG146" i="3"/>
  <c r="AF146" i="3"/>
  <c r="AE146" i="3"/>
  <c r="AD146" i="3"/>
  <c r="AM145" i="3"/>
  <c r="AL145" i="3"/>
  <c r="AJ145" i="3"/>
  <c r="AG145" i="3"/>
  <c r="AF145" i="3"/>
  <c r="AE145" i="3"/>
  <c r="AD145" i="3"/>
  <c r="AM144" i="3"/>
  <c r="AL144" i="3"/>
  <c r="AJ144" i="3"/>
  <c r="AG144" i="3"/>
  <c r="AF144" i="3"/>
  <c r="AE144" i="3"/>
  <c r="AD144" i="3"/>
  <c r="AM143" i="3"/>
  <c r="AL143" i="3"/>
  <c r="AJ143" i="3"/>
  <c r="AH143" i="3"/>
  <c r="AG143" i="3"/>
  <c r="AF143" i="3"/>
  <c r="AE143" i="3"/>
  <c r="AD143" i="3"/>
  <c r="AL142" i="3"/>
  <c r="AJ142" i="3"/>
  <c r="AH142" i="3"/>
  <c r="AG142" i="3"/>
  <c r="AF142" i="3"/>
  <c r="AE142" i="3"/>
  <c r="AD142" i="3"/>
  <c r="AL141" i="3"/>
  <c r="AJ141" i="3"/>
  <c r="AH141" i="3"/>
  <c r="AG141" i="3"/>
  <c r="AF141" i="3"/>
  <c r="AE141" i="3"/>
  <c r="AD141" i="3"/>
  <c r="AM140" i="3"/>
  <c r="AL140" i="3"/>
  <c r="AK140" i="3"/>
  <c r="AJ140" i="3"/>
  <c r="AH140" i="3"/>
  <c r="AG140" i="3"/>
  <c r="AF140" i="3"/>
  <c r="AE140" i="3"/>
  <c r="AD140" i="3"/>
  <c r="AL139" i="3"/>
  <c r="AJ139" i="3"/>
  <c r="AH139" i="3"/>
  <c r="AG139" i="3"/>
  <c r="AF139" i="3"/>
  <c r="AE139" i="3"/>
  <c r="AD139" i="3"/>
  <c r="AM138" i="3"/>
  <c r="AL138" i="3"/>
  <c r="AJ138" i="3"/>
  <c r="AG138" i="3"/>
  <c r="AE138" i="3"/>
  <c r="AD138" i="3"/>
  <c r="AM137" i="3"/>
  <c r="AL137" i="3"/>
  <c r="AK137" i="3"/>
  <c r="AJ137" i="3"/>
  <c r="AH137" i="3"/>
  <c r="AG137" i="3"/>
  <c r="AF137" i="3"/>
  <c r="AE137" i="3"/>
  <c r="AD137" i="3"/>
  <c r="AM136" i="3"/>
  <c r="AL136" i="3"/>
  <c r="AJ136" i="3"/>
  <c r="AG136" i="3"/>
  <c r="AF136" i="3"/>
  <c r="AE136" i="3"/>
  <c r="AD136" i="3"/>
  <c r="AM135" i="3"/>
  <c r="AL135" i="3"/>
  <c r="AK135" i="3"/>
  <c r="AJ135" i="3"/>
  <c r="AH135" i="3"/>
  <c r="AG135" i="3"/>
  <c r="AF135" i="3"/>
  <c r="AE135" i="3"/>
  <c r="AD135" i="3"/>
  <c r="AM134" i="3"/>
  <c r="AL134" i="3"/>
  <c r="AK134" i="3"/>
  <c r="AJ134" i="3"/>
  <c r="AH134" i="3"/>
  <c r="AG134" i="3"/>
  <c r="AF134" i="3"/>
  <c r="AE134" i="3"/>
  <c r="AD134" i="3"/>
  <c r="AM133" i="3"/>
  <c r="AL133" i="3"/>
  <c r="AK133" i="3"/>
  <c r="AJ133" i="3"/>
  <c r="AH133" i="3"/>
  <c r="AG133" i="3"/>
  <c r="AF133" i="3"/>
  <c r="AE133" i="3"/>
  <c r="AD133" i="3"/>
  <c r="AM132" i="3"/>
  <c r="AL132" i="3"/>
  <c r="AK132" i="3"/>
  <c r="AJ132" i="3"/>
  <c r="AH132" i="3"/>
  <c r="AG132" i="3"/>
  <c r="AF132" i="3"/>
  <c r="AE132" i="3"/>
  <c r="AD132" i="3"/>
  <c r="AL131" i="3"/>
  <c r="AJ131" i="3"/>
  <c r="AH131" i="3"/>
  <c r="AG131" i="3"/>
  <c r="AF131" i="3"/>
  <c r="AE131" i="3"/>
  <c r="AD131" i="3"/>
  <c r="AL130" i="3"/>
  <c r="AJ130" i="3"/>
  <c r="AH130" i="3"/>
  <c r="AG130" i="3"/>
  <c r="AF130" i="3"/>
  <c r="AE130" i="3"/>
  <c r="AD130" i="3"/>
  <c r="AM129" i="3"/>
  <c r="AL129" i="3"/>
  <c r="AK129" i="3"/>
  <c r="AJ129" i="3"/>
  <c r="AH129" i="3"/>
  <c r="AG129" i="3"/>
  <c r="AF129" i="3"/>
  <c r="AE129" i="3"/>
  <c r="AD129" i="3"/>
  <c r="AM128" i="3"/>
  <c r="AL128" i="3"/>
  <c r="AK128" i="3"/>
  <c r="AJ128" i="3"/>
  <c r="AH128" i="3"/>
  <c r="AG128" i="3"/>
  <c r="AF128" i="3"/>
  <c r="AE128" i="3"/>
  <c r="AD128" i="3"/>
  <c r="AL127" i="3"/>
  <c r="AJ127" i="3"/>
  <c r="AH127" i="3"/>
  <c r="AG127" i="3"/>
  <c r="AF127" i="3"/>
  <c r="AE127" i="3"/>
  <c r="AD127" i="3"/>
  <c r="AM126" i="3"/>
  <c r="AL126" i="3"/>
  <c r="AJ126" i="3"/>
  <c r="AH126" i="3"/>
  <c r="AG126" i="3"/>
  <c r="AF126" i="3"/>
  <c r="AE126" i="3"/>
  <c r="AD126" i="3"/>
  <c r="AL125" i="3"/>
  <c r="AJ125" i="3"/>
  <c r="AH125" i="3"/>
  <c r="AG125" i="3"/>
  <c r="AF125" i="3"/>
  <c r="AE125" i="3"/>
  <c r="AD125" i="3"/>
  <c r="AL124" i="3"/>
  <c r="AJ124" i="3"/>
  <c r="AH124" i="3"/>
  <c r="AG124" i="3"/>
  <c r="AF124" i="3"/>
  <c r="AE124" i="3"/>
  <c r="AD124" i="3"/>
  <c r="AL123" i="3"/>
  <c r="AJ123" i="3"/>
  <c r="AH123" i="3"/>
  <c r="AG123" i="3"/>
  <c r="AF123" i="3"/>
  <c r="AE123" i="3"/>
  <c r="AD123" i="3"/>
  <c r="AL122" i="3"/>
  <c r="AJ122" i="3"/>
  <c r="AH122" i="3"/>
  <c r="AG122" i="3"/>
  <c r="AF122" i="3"/>
  <c r="AE122" i="3"/>
  <c r="AD122" i="3"/>
  <c r="AM121" i="3"/>
  <c r="AL121" i="3"/>
  <c r="AJ121" i="3"/>
  <c r="AH121" i="3"/>
  <c r="AG121" i="3"/>
  <c r="AF121" i="3"/>
  <c r="AE121" i="3"/>
  <c r="AD121" i="3"/>
  <c r="AM120" i="3"/>
  <c r="AL120" i="3"/>
  <c r="AK120" i="3"/>
  <c r="AJ120" i="3"/>
  <c r="AH120" i="3"/>
  <c r="AG120" i="3"/>
  <c r="AF120" i="3"/>
  <c r="AE120" i="3"/>
  <c r="AD120" i="3"/>
  <c r="AL119" i="3"/>
  <c r="AJ119" i="3"/>
  <c r="AH119" i="3"/>
  <c r="AG119" i="3"/>
  <c r="AF119" i="3"/>
  <c r="AE119" i="3"/>
  <c r="AD119" i="3"/>
  <c r="AL118" i="3"/>
  <c r="AJ118" i="3"/>
  <c r="AH118" i="3"/>
  <c r="AG118" i="3"/>
  <c r="AF118" i="3"/>
  <c r="AE118" i="3"/>
  <c r="AD118" i="3"/>
  <c r="AL117" i="3"/>
  <c r="AJ117" i="3"/>
  <c r="AH117" i="3"/>
  <c r="AG117" i="3"/>
  <c r="AF117" i="3"/>
  <c r="AE117" i="3"/>
  <c r="AD117" i="3"/>
  <c r="AM116" i="3"/>
  <c r="AL116" i="3"/>
  <c r="AJ116" i="3"/>
  <c r="AG116" i="3"/>
  <c r="AF116" i="3"/>
  <c r="AE116" i="3"/>
  <c r="AD116" i="3"/>
  <c r="AM115" i="3"/>
  <c r="AL115" i="3"/>
  <c r="AJ115" i="3"/>
  <c r="AG115" i="3"/>
  <c r="AF115" i="3"/>
  <c r="AE115" i="3"/>
  <c r="AD115" i="3"/>
  <c r="AM114" i="3"/>
  <c r="AL114" i="3"/>
  <c r="AK114" i="3"/>
  <c r="AJ114" i="3"/>
  <c r="AH114" i="3"/>
  <c r="AG114" i="3"/>
  <c r="AF114" i="3"/>
  <c r="AE114" i="3"/>
  <c r="AD114" i="3"/>
  <c r="AM113" i="3"/>
  <c r="AL113" i="3"/>
  <c r="AK113" i="3"/>
  <c r="AJ113" i="3"/>
  <c r="AH113" i="3"/>
  <c r="AG113" i="3"/>
  <c r="AF113" i="3"/>
  <c r="AE113" i="3"/>
  <c r="AD113" i="3"/>
  <c r="AM112" i="3"/>
  <c r="AL112" i="3"/>
  <c r="AK112" i="3"/>
  <c r="AJ112" i="3"/>
  <c r="AH112" i="3"/>
  <c r="AG112" i="3"/>
  <c r="AF112" i="3"/>
  <c r="AE112" i="3"/>
  <c r="AD112" i="3"/>
  <c r="AM111" i="3"/>
  <c r="AL111" i="3"/>
  <c r="AK111" i="3"/>
  <c r="AJ111" i="3"/>
  <c r="AH111" i="3"/>
  <c r="AG111" i="3"/>
  <c r="AF111" i="3"/>
  <c r="AE111" i="3"/>
  <c r="AD111" i="3"/>
  <c r="AM110" i="3"/>
  <c r="AL110" i="3"/>
  <c r="AK110" i="3"/>
  <c r="AJ110" i="3"/>
  <c r="AH110" i="3"/>
  <c r="AG110" i="3"/>
  <c r="AF110" i="3"/>
  <c r="AE110" i="3"/>
  <c r="AD110" i="3"/>
  <c r="AM109" i="3"/>
  <c r="AL109" i="3"/>
  <c r="AK109" i="3"/>
  <c r="AJ109" i="3"/>
  <c r="AH109" i="3"/>
  <c r="AG109" i="3"/>
  <c r="AF109" i="3"/>
  <c r="AE109" i="3"/>
  <c r="AD109" i="3"/>
  <c r="AM108" i="3"/>
  <c r="AL108" i="3"/>
  <c r="AJ108" i="3"/>
  <c r="AH108" i="3"/>
  <c r="AG108" i="3"/>
  <c r="AF108" i="3"/>
  <c r="AE108" i="3"/>
  <c r="AD108" i="3"/>
  <c r="AM107" i="3"/>
  <c r="AL107" i="3"/>
  <c r="AJ107" i="3"/>
  <c r="AH107" i="3"/>
  <c r="AG107" i="3"/>
  <c r="AF107" i="3"/>
  <c r="AE107" i="3"/>
  <c r="AD107" i="3"/>
  <c r="AM106" i="3"/>
  <c r="AL106" i="3"/>
  <c r="AJ106" i="3"/>
  <c r="AH106" i="3"/>
  <c r="AG106" i="3"/>
  <c r="AF106" i="3"/>
  <c r="AE106" i="3"/>
  <c r="AD106" i="3"/>
  <c r="AM105" i="3"/>
  <c r="AL105" i="3"/>
  <c r="AJ105" i="3"/>
  <c r="AH105" i="3"/>
  <c r="AG105" i="3"/>
  <c r="AF105" i="3"/>
  <c r="AE105" i="3"/>
  <c r="AD105" i="3"/>
  <c r="AM104" i="3"/>
  <c r="AL104" i="3"/>
  <c r="AJ104" i="3"/>
  <c r="AH104" i="3"/>
  <c r="AG104" i="3"/>
  <c r="AF104" i="3"/>
  <c r="AE104" i="3"/>
  <c r="AD104" i="3"/>
  <c r="AM103" i="3"/>
  <c r="AL103" i="3"/>
  <c r="AK103" i="3"/>
  <c r="AJ103" i="3"/>
  <c r="AH103" i="3"/>
  <c r="AG103" i="3"/>
  <c r="AF103" i="3"/>
  <c r="AE103" i="3"/>
  <c r="AD103" i="3"/>
  <c r="AM102" i="3"/>
  <c r="AL102" i="3"/>
  <c r="AJ102" i="3"/>
  <c r="AH102" i="3"/>
  <c r="AG102" i="3"/>
  <c r="AF102" i="3"/>
  <c r="AE102" i="3"/>
  <c r="AD102" i="3"/>
  <c r="AM101" i="3"/>
  <c r="AL101" i="3"/>
  <c r="AK101" i="3"/>
  <c r="AJ101" i="3"/>
  <c r="AH101" i="3"/>
  <c r="AG101" i="3"/>
  <c r="AF101" i="3"/>
  <c r="AE101" i="3"/>
  <c r="AD101" i="3"/>
  <c r="AM100" i="3"/>
  <c r="AL100" i="3"/>
  <c r="AJ100" i="3"/>
  <c r="AH100" i="3"/>
  <c r="AG100" i="3"/>
  <c r="AF100" i="3"/>
  <c r="AE100" i="3"/>
  <c r="AD100" i="3"/>
  <c r="AL99" i="3"/>
  <c r="AJ99" i="3"/>
  <c r="AH99" i="3"/>
  <c r="AG99" i="3"/>
  <c r="AF99" i="3"/>
  <c r="AE99" i="3"/>
  <c r="AD99" i="3"/>
  <c r="AM98" i="3"/>
  <c r="AL98" i="3"/>
  <c r="AK98" i="3"/>
  <c r="AJ98" i="3"/>
  <c r="AH98" i="3"/>
  <c r="AG98" i="3"/>
  <c r="AF98" i="3"/>
  <c r="AE98" i="3"/>
  <c r="AD98" i="3"/>
  <c r="AM97" i="3"/>
  <c r="AL97" i="3"/>
  <c r="AK97" i="3"/>
  <c r="AJ97" i="3"/>
  <c r="AH97" i="3"/>
  <c r="AG97" i="3"/>
  <c r="AF97" i="3"/>
  <c r="AE97" i="3"/>
  <c r="AD97" i="3"/>
  <c r="AM96" i="3"/>
  <c r="AL96" i="3"/>
  <c r="AK96" i="3"/>
  <c r="AJ96" i="3"/>
  <c r="AH96" i="3"/>
  <c r="AG96" i="3"/>
  <c r="AF96" i="3"/>
  <c r="AE96" i="3"/>
  <c r="AD96" i="3"/>
  <c r="AM95" i="3"/>
  <c r="AL95" i="3"/>
  <c r="AK95" i="3"/>
  <c r="AJ95" i="3"/>
  <c r="AH95" i="3"/>
  <c r="AG95" i="3"/>
  <c r="AF95" i="3"/>
  <c r="AE95" i="3"/>
  <c r="AD95" i="3"/>
  <c r="AM94" i="3"/>
  <c r="AL94" i="3"/>
  <c r="AK94" i="3"/>
  <c r="AJ94" i="3"/>
  <c r="AH94" i="3"/>
  <c r="AG94" i="3"/>
  <c r="AF94" i="3"/>
  <c r="AE94" i="3"/>
  <c r="AD94" i="3"/>
  <c r="AM93" i="3"/>
  <c r="AL93" i="3"/>
  <c r="AJ93" i="3"/>
  <c r="AG93" i="3"/>
  <c r="AE93" i="3"/>
  <c r="AD93" i="3"/>
  <c r="AM92" i="3"/>
  <c r="AL92" i="3"/>
  <c r="AK92" i="3"/>
  <c r="AJ92" i="3"/>
  <c r="AH92" i="3"/>
  <c r="AG92" i="3"/>
  <c r="AF92" i="3"/>
  <c r="AE92" i="3"/>
  <c r="AD92" i="3"/>
  <c r="AM91" i="3"/>
  <c r="AL91" i="3"/>
  <c r="AK91" i="3"/>
  <c r="AJ91" i="3"/>
  <c r="AH91" i="3"/>
  <c r="AG91" i="3"/>
  <c r="AF91" i="3"/>
  <c r="AE91" i="3"/>
  <c r="AD91" i="3"/>
  <c r="AM90" i="3"/>
  <c r="AL90" i="3"/>
  <c r="AK90" i="3"/>
  <c r="AJ90" i="3"/>
  <c r="AH90" i="3"/>
  <c r="AG90" i="3"/>
  <c r="AF90" i="3"/>
  <c r="AE90" i="3"/>
  <c r="AD90" i="3"/>
  <c r="AM89" i="3"/>
  <c r="AL89" i="3"/>
  <c r="AK89" i="3"/>
  <c r="AJ89" i="3"/>
  <c r="AH89" i="3"/>
  <c r="AG89" i="3"/>
  <c r="AF89" i="3"/>
  <c r="AE89" i="3"/>
  <c r="AD89" i="3"/>
  <c r="AM88" i="3"/>
  <c r="AL88" i="3"/>
  <c r="AK88" i="3"/>
  <c r="AJ88" i="3"/>
  <c r="AH88" i="3"/>
  <c r="AG88" i="3"/>
  <c r="AF88" i="3"/>
  <c r="AE88" i="3"/>
  <c r="AD88" i="3"/>
  <c r="AM87" i="3"/>
  <c r="AL87" i="3"/>
  <c r="AK87" i="3"/>
  <c r="AJ87" i="3"/>
  <c r="AH87" i="3"/>
  <c r="AG87" i="3"/>
  <c r="AF87" i="3"/>
  <c r="AE87" i="3"/>
  <c r="AD87" i="3"/>
  <c r="AM86" i="3"/>
  <c r="AL86" i="3"/>
  <c r="AK86" i="3"/>
  <c r="AJ86" i="3"/>
  <c r="AH86" i="3"/>
  <c r="AG86" i="3"/>
  <c r="AF86" i="3"/>
  <c r="AE86" i="3"/>
  <c r="AD86" i="3"/>
  <c r="AM85" i="3"/>
  <c r="AL85" i="3"/>
  <c r="AK85" i="3"/>
  <c r="AJ85" i="3"/>
  <c r="AH85" i="3"/>
  <c r="AG85" i="3"/>
  <c r="AF85" i="3"/>
  <c r="AE85" i="3"/>
  <c r="AD85" i="3"/>
  <c r="AM84" i="3"/>
  <c r="AL84" i="3"/>
  <c r="AK84" i="3"/>
  <c r="AJ84" i="3"/>
  <c r="AH84" i="3"/>
  <c r="AG84" i="3"/>
  <c r="AF84" i="3"/>
  <c r="AE84" i="3"/>
  <c r="AD84" i="3"/>
  <c r="AM83" i="3"/>
  <c r="AL83" i="3"/>
  <c r="AK83" i="3"/>
  <c r="AJ83" i="3"/>
  <c r="AH83" i="3"/>
  <c r="AG83" i="3"/>
  <c r="AF83" i="3"/>
  <c r="AE83" i="3"/>
  <c r="AD83" i="3"/>
  <c r="AM82" i="3"/>
  <c r="AL82" i="3"/>
  <c r="AK82" i="3"/>
  <c r="AJ82" i="3"/>
  <c r="AH82" i="3"/>
  <c r="AG82" i="3"/>
  <c r="AF82" i="3"/>
  <c r="AE82" i="3"/>
  <c r="AD82" i="3"/>
  <c r="AM81" i="3"/>
  <c r="AL81" i="3"/>
  <c r="AK81" i="3"/>
  <c r="AJ81" i="3"/>
  <c r="AH81" i="3"/>
  <c r="AG81" i="3"/>
  <c r="AF81" i="3"/>
  <c r="AE81" i="3"/>
  <c r="AD81" i="3"/>
  <c r="AM80" i="3"/>
  <c r="AL80" i="3"/>
  <c r="AK80" i="3"/>
  <c r="AJ80" i="3"/>
  <c r="AH80" i="3"/>
  <c r="AG80" i="3"/>
  <c r="AF80" i="3"/>
  <c r="AE80" i="3"/>
  <c r="AD80" i="3"/>
  <c r="AM79" i="3"/>
  <c r="AL79" i="3"/>
  <c r="AK79" i="3"/>
  <c r="AJ79" i="3"/>
  <c r="AH79" i="3"/>
  <c r="AG79" i="3"/>
  <c r="AF79" i="3"/>
  <c r="AE79" i="3"/>
  <c r="AD79" i="3"/>
  <c r="AM78" i="3"/>
  <c r="AL78" i="3"/>
  <c r="AK78" i="3"/>
  <c r="AJ78" i="3"/>
  <c r="AH78" i="3"/>
  <c r="AG78" i="3"/>
  <c r="AF78" i="3"/>
  <c r="AE78" i="3"/>
  <c r="AD78" i="3"/>
  <c r="AM77" i="3"/>
  <c r="AL77" i="3"/>
  <c r="AK77" i="3"/>
  <c r="AJ77" i="3"/>
  <c r="AH77" i="3"/>
  <c r="AG77" i="3"/>
  <c r="AF77" i="3"/>
  <c r="AE77" i="3"/>
  <c r="AD77" i="3"/>
  <c r="AL76" i="3"/>
  <c r="AJ76" i="3"/>
  <c r="AH76" i="3"/>
  <c r="AG76" i="3"/>
  <c r="AF76" i="3"/>
  <c r="AE76" i="3"/>
  <c r="AD76" i="3"/>
  <c r="AL75" i="3"/>
  <c r="AJ75" i="3"/>
  <c r="AH75" i="3"/>
  <c r="AG75" i="3"/>
  <c r="AF75" i="3"/>
  <c r="AE75" i="3"/>
  <c r="AD75" i="3"/>
  <c r="AM74" i="3"/>
  <c r="AL74" i="3"/>
  <c r="AK74" i="3"/>
  <c r="AJ74" i="3"/>
  <c r="AH74" i="3"/>
  <c r="AG74" i="3"/>
  <c r="AF74" i="3"/>
  <c r="AE74" i="3"/>
  <c r="AD74" i="3"/>
  <c r="AL73" i="3"/>
  <c r="AJ73" i="3"/>
  <c r="AH73" i="3"/>
  <c r="AG73" i="3"/>
  <c r="AF73" i="3"/>
  <c r="AE73" i="3"/>
  <c r="AD73" i="3"/>
  <c r="AL72" i="3"/>
  <c r="AJ72" i="3"/>
  <c r="AH72" i="3"/>
  <c r="AG72" i="3"/>
  <c r="AF72" i="3"/>
  <c r="AE72" i="3"/>
  <c r="AD72" i="3"/>
  <c r="AL71" i="3"/>
  <c r="AJ71" i="3"/>
  <c r="AH71" i="3"/>
  <c r="AG71" i="3"/>
  <c r="AF71" i="3"/>
  <c r="AE71" i="3"/>
  <c r="AD71" i="3"/>
  <c r="AM70" i="3"/>
  <c r="AL70" i="3"/>
  <c r="AK70" i="3"/>
  <c r="AJ70" i="3"/>
  <c r="AH70" i="3"/>
  <c r="AG70" i="3"/>
  <c r="AF70" i="3"/>
  <c r="AE70" i="3"/>
  <c r="AD70" i="3"/>
  <c r="AM69" i="3"/>
  <c r="AL69" i="3"/>
  <c r="AK69" i="3"/>
  <c r="AJ69" i="3"/>
  <c r="AH69" i="3"/>
  <c r="AG69" i="3"/>
  <c r="AF69" i="3"/>
  <c r="AE69" i="3"/>
  <c r="AD69" i="3"/>
  <c r="AL68" i="3"/>
  <c r="AJ68" i="3"/>
  <c r="AH68" i="3"/>
  <c r="AG68" i="3"/>
  <c r="AF68" i="3"/>
  <c r="AE68" i="3"/>
  <c r="AD68" i="3"/>
  <c r="AM67" i="3"/>
  <c r="AL67" i="3"/>
  <c r="AK67" i="3"/>
  <c r="AJ67" i="3"/>
  <c r="AH67" i="3"/>
  <c r="AG67" i="3"/>
  <c r="AF67" i="3"/>
  <c r="AE67" i="3"/>
  <c r="AD67" i="3"/>
  <c r="AM66" i="3"/>
  <c r="AL66" i="3"/>
  <c r="AK66" i="3"/>
  <c r="AJ66" i="3"/>
  <c r="AH66" i="3"/>
  <c r="AG66" i="3"/>
  <c r="AF66" i="3"/>
  <c r="AE66" i="3"/>
  <c r="AD66" i="3"/>
  <c r="AM65" i="3"/>
  <c r="AL65" i="3"/>
  <c r="AK65" i="3"/>
  <c r="AJ65" i="3"/>
  <c r="AH65" i="3"/>
  <c r="AG65" i="3"/>
  <c r="AF65" i="3"/>
  <c r="AE65" i="3"/>
  <c r="AD65" i="3"/>
  <c r="AL64" i="3"/>
  <c r="AJ64" i="3"/>
  <c r="AH64" i="3"/>
  <c r="AG64" i="3"/>
  <c r="AF64" i="3"/>
  <c r="AE64" i="3"/>
  <c r="AD64" i="3"/>
  <c r="AM63" i="3"/>
  <c r="AL63" i="3"/>
  <c r="AK63" i="3"/>
  <c r="AJ63" i="3"/>
  <c r="AH63" i="3"/>
  <c r="AG63" i="3"/>
  <c r="AF63" i="3"/>
  <c r="AE63" i="3"/>
  <c r="AD63" i="3"/>
  <c r="AL62" i="3"/>
  <c r="AJ62" i="3"/>
  <c r="AH62" i="3"/>
  <c r="AG62" i="3"/>
  <c r="AF62" i="3"/>
  <c r="AE62" i="3"/>
  <c r="AD62" i="3"/>
  <c r="AL61" i="3"/>
  <c r="AJ61" i="3"/>
  <c r="AH61" i="3"/>
  <c r="AG61" i="3"/>
  <c r="AF61" i="3"/>
  <c r="AE61" i="3"/>
  <c r="AD61" i="3"/>
  <c r="AM60" i="3"/>
  <c r="AL60" i="3"/>
  <c r="AJ60" i="3"/>
  <c r="AG60" i="3"/>
  <c r="AF60" i="3"/>
  <c r="AE60" i="3"/>
  <c r="AD60" i="3"/>
  <c r="AM59" i="3"/>
  <c r="AL59" i="3"/>
  <c r="AK59" i="3"/>
  <c r="AJ59" i="3"/>
  <c r="AH59" i="3"/>
  <c r="AG59" i="3"/>
  <c r="AF59" i="3"/>
  <c r="AE59" i="3"/>
  <c r="AD59" i="3"/>
  <c r="AM58" i="3"/>
  <c r="AL58" i="3"/>
  <c r="AJ58" i="3"/>
  <c r="AG58" i="3"/>
  <c r="AF58" i="3"/>
  <c r="AE58" i="3"/>
  <c r="AD58" i="3"/>
  <c r="AL57" i="3"/>
  <c r="AJ57" i="3"/>
  <c r="AH57" i="3"/>
  <c r="AG57" i="3"/>
  <c r="AF57" i="3"/>
  <c r="AE57" i="3"/>
  <c r="AD57" i="3"/>
  <c r="AL56" i="3"/>
  <c r="AJ56" i="3"/>
  <c r="AH56" i="3"/>
  <c r="AG56" i="3"/>
  <c r="AF56" i="3"/>
  <c r="AE56" i="3"/>
  <c r="AD56" i="3"/>
  <c r="AM55" i="3"/>
  <c r="AL55" i="3"/>
  <c r="AK55" i="3"/>
  <c r="AJ55" i="3"/>
  <c r="AH55" i="3"/>
  <c r="AG55" i="3"/>
  <c r="AF55" i="3"/>
  <c r="AE55" i="3"/>
  <c r="AD55" i="3"/>
  <c r="AM54" i="3"/>
  <c r="AL54" i="3"/>
  <c r="AK54" i="3"/>
  <c r="AJ54" i="3"/>
  <c r="AH54" i="3"/>
  <c r="AG54" i="3"/>
  <c r="AF54" i="3"/>
  <c r="AE54" i="3"/>
  <c r="AD54" i="3"/>
  <c r="AM53" i="3"/>
  <c r="AL53" i="3"/>
  <c r="AK53" i="3"/>
  <c r="AJ53" i="3"/>
  <c r="AH53" i="3"/>
  <c r="AG53" i="3"/>
  <c r="AF53" i="3"/>
  <c r="AE53" i="3"/>
  <c r="AD53" i="3"/>
  <c r="AM52" i="3"/>
  <c r="AL52" i="3"/>
  <c r="AK52" i="3"/>
  <c r="AJ52" i="3"/>
  <c r="AH52" i="3"/>
  <c r="AG52" i="3"/>
  <c r="AF52" i="3"/>
  <c r="AE52" i="3"/>
  <c r="AD52" i="3"/>
  <c r="AM51" i="3"/>
  <c r="AL51" i="3"/>
  <c r="AK51" i="3"/>
  <c r="AJ51" i="3"/>
  <c r="AH51" i="3"/>
  <c r="AG51" i="3"/>
  <c r="AF51" i="3"/>
  <c r="AE51" i="3"/>
  <c r="AD51" i="3"/>
  <c r="AM50" i="3"/>
  <c r="AL50" i="3"/>
  <c r="AK50" i="3"/>
  <c r="AJ50" i="3"/>
  <c r="AH50" i="3"/>
  <c r="AG50" i="3"/>
  <c r="AF50" i="3"/>
  <c r="AE50" i="3"/>
  <c r="AD50" i="3"/>
  <c r="AM49" i="3"/>
  <c r="AL49" i="3"/>
  <c r="AK49" i="3"/>
  <c r="AJ49" i="3"/>
  <c r="AH49" i="3"/>
  <c r="AG49" i="3"/>
  <c r="AF49" i="3"/>
  <c r="AE49" i="3"/>
  <c r="AD49" i="3"/>
  <c r="AM48" i="3"/>
  <c r="AL48" i="3"/>
  <c r="AK48" i="3"/>
  <c r="AJ48" i="3"/>
  <c r="AH48" i="3"/>
  <c r="AG48" i="3"/>
  <c r="AF48" i="3"/>
  <c r="AE48" i="3"/>
  <c r="AD48" i="3"/>
  <c r="AM47" i="3"/>
  <c r="AL47" i="3"/>
  <c r="AJ47" i="3"/>
  <c r="AG47" i="3"/>
  <c r="AF47" i="3"/>
  <c r="AE47" i="3"/>
  <c r="AD47" i="3"/>
  <c r="AM46" i="3"/>
  <c r="AL46" i="3"/>
  <c r="AK46" i="3"/>
  <c r="AJ46" i="3"/>
  <c r="AH46" i="3"/>
  <c r="AG46" i="3"/>
  <c r="AF46" i="3"/>
  <c r="AE46" i="3"/>
  <c r="AD46" i="3"/>
  <c r="AM45" i="3"/>
  <c r="AL45" i="3"/>
  <c r="AJ45" i="3"/>
  <c r="AH45" i="3"/>
  <c r="AG45" i="3"/>
  <c r="AF45" i="3"/>
  <c r="AE45" i="3"/>
  <c r="AD45" i="3"/>
  <c r="AM44" i="3"/>
  <c r="AL44" i="3"/>
  <c r="AK44" i="3"/>
  <c r="AJ44" i="3"/>
  <c r="AH44" i="3"/>
  <c r="AG44" i="3"/>
  <c r="AF44" i="3"/>
  <c r="AE44" i="3"/>
  <c r="AD44" i="3"/>
  <c r="AM43" i="3"/>
  <c r="AL43" i="3"/>
  <c r="AK43" i="3"/>
  <c r="AJ43" i="3"/>
  <c r="AH43" i="3"/>
  <c r="AG43" i="3"/>
  <c r="AF43" i="3"/>
  <c r="AE43" i="3"/>
  <c r="AD43" i="3"/>
  <c r="AM42" i="3"/>
  <c r="AL42" i="3"/>
  <c r="AK42" i="3"/>
  <c r="AJ42" i="3"/>
  <c r="AH42" i="3"/>
  <c r="AG42" i="3"/>
  <c r="AF42" i="3"/>
  <c r="AE42" i="3"/>
  <c r="AD42" i="3"/>
  <c r="AM41" i="3"/>
  <c r="AL41" i="3"/>
  <c r="AK41" i="3"/>
  <c r="AJ41" i="3"/>
  <c r="AH41" i="3"/>
  <c r="AG41" i="3"/>
  <c r="AF41" i="3"/>
  <c r="AE41" i="3"/>
  <c r="AD41" i="3"/>
  <c r="AM40" i="3"/>
  <c r="AL40" i="3"/>
  <c r="AK40" i="3"/>
  <c r="AJ40" i="3"/>
  <c r="AH40" i="3"/>
  <c r="AG40" i="3"/>
  <c r="AF40" i="3"/>
  <c r="AE40" i="3"/>
  <c r="AD40" i="3"/>
  <c r="AM39" i="3"/>
  <c r="AL39" i="3"/>
  <c r="AK39" i="3"/>
  <c r="AJ39" i="3"/>
  <c r="AH39" i="3"/>
  <c r="AG39" i="3"/>
  <c r="AF39" i="3"/>
  <c r="AE39" i="3"/>
  <c r="AD39" i="3"/>
  <c r="AM38" i="3"/>
  <c r="AL38" i="3"/>
  <c r="AK38" i="3"/>
  <c r="AJ38" i="3"/>
  <c r="AH38" i="3"/>
  <c r="AG38" i="3"/>
  <c r="AF38" i="3"/>
  <c r="AE38" i="3"/>
  <c r="AD38" i="3"/>
  <c r="AL37" i="3"/>
  <c r="AJ37" i="3"/>
  <c r="AH37" i="3"/>
  <c r="AG37" i="3"/>
  <c r="AF37" i="3"/>
  <c r="AE37" i="3"/>
  <c r="AD37" i="3"/>
  <c r="AL36" i="3"/>
  <c r="AJ36" i="3"/>
  <c r="AH36" i="3"/>
  <c r="AG36" i="3"/>
  <c r="AF36" i="3"/>
  <c r="AE36" i="3"/>
  <c r="AD36" i="3"/>
  <c r="AM35" i="3"/>
  <c r="AL35" i="3"/>
  <c r="AJ35" i="3"/>
  <c r="AG35" i="3"/>
  <c r="AF35" i="3"/>
  <c r="AE35" i="3"/>
  <c r="AD35" i="3"/>
  <c r="AM34" i="3"/>
  <c r="AL34" i="3"/>
  <c r="AK34" i="3"/>
  <c r="AJ34" i="3"/>
  <c r="AH34" i="3"/>
  <c r="AG34" i="3"/>
  <c r="AF34" i="3"/>
  <c r="AE34" i="3"/>
  <c r="AD34" i="3"/>
  <c r="AL33" i="3"/>
  <c r="AJ33" i="3"/>
  <c r="AH33" i="3"/>
  <c r="AG33" i="3"/>
  <c r="AF33" i="3"/>
  <c r="AE33" i="3"/>
  <c r="AD33" i="3"/>
  <c r="AL32" i="3"/>
  <c r="AJ32" i="3"/>
  <c r="AH32" i="3"/>
  <c r="AG32" i="3"/>
  <c r="AF32" i="3"/>
  <c r="AE32" i="3"/>
  <c r="AD32" i="3"/>
  <c r="AM31" i="3"/>
  <c r="AL31" i="3"/>
  <c r="AK31" i="3"/>
  <c r="AJ31" i="3"/>
  <c r="AH31" i="3"/>
  <c r="AG31" i="3"/>
  <c r="AF31" i="3"/>
  <c r="AE31" i="3"/>
  <c r="AD31" i="3"/>
  <c r="AL30" i="3"/>
  <c r="AJ30" i="3"/>
  <c r="AH30" i="3"/>
  <c r="AG30" i="3"/>
  <c r="AF30" i="3"/>
  <c r="AE30" i="3"/>
  <c r="AD30" i="3"/>
  <c r="AL29" i="3"/>
  <c r="AJ29" i="3"/>
  <c r="AH29" i="3"/>
  <c r="AG29" i="3"/>
  <c r="AF29" i="3"/>
  <c r="AE29" i="3"/>
  <c r="AD29" i="3"/>
  <c r="AM28" i="3"/>
  <c r="AL28" i="3"/>
  <c r="AK28" i="3"/>
  <c r="AJ28" i="3"/>
  <c r="AH28" i="3"/>
  <c r="AG28" i="3"/>
  <c r="AF28" i="3"/>
  <c r="AE28" i="3"/>
  <c r="AD28" i="3"/>
  <c r="AM27" i="3"/>
  <c r="AL27" i="3"/>
  <c r="AK27" i="3"/>
  <c r="AJ27" i="3"/>
  <c r="AH27" i="3"/>
  <c r="AG27" i="3"/>
  <c r="AF27" i="3"/>
  <c r="AE27" i="3"/>
  <c r="AD27" i="3"/>
  <c r="AM26" i="3"/>
  <c r="AL26" i="3"/>
  <c r="AK26" i="3"/>
  <c r="AJ26" i="3"/>
  <c r="AH26" i="3"/>
  <c r="AG26" i="3"/>
  <c r="AF26" i="3"/>
  <c r="AE26" i="3"/>
  <c r="AD26" i="3"/>
  <c r="AL25" i="3"/>
  <c r="AJ25" i="3"/>
  <c r="AH25" i="3"/>
  <c r="AG25" i="3"/>
  <c r="AF25" i="3"/>
  <c r="AE25" i="3"/>
  <c r="AD25" i="3"/>
  <c r="AL24" i="3"/>
  <c r="AJ24" i="3"/>
  <c r="AH24" i="3"/>
  <c r="AG24" i="3"/>
  <c r="AF24" i="3"/>
  <c r="AE24" i="3"/>
  <c r="AD24" i="3"/>
  <c r="AL23" i="3"/>
  <c r="AJ23" i="3"/>
  <c r="AH23" i="3"/>
  <c r="AG23" i="3"/>
  <c r="AF23" i="3"/>
  <c r="AE23" i="3"/>
  <c r="AD23" i="3"/>
  <c r="AL22" i="3"/>
  <c r="AJ22" i="3"/>
  <c r="AH22" i="3"/>
  <c r="AG22" i="3"/>
  <c r="AF22" i="3"/>
  <c r="AE22" i="3"/>
  <c r="AD22" i="3"/>
  <c r="AM21" i="3"/>
  <c r="AL21" i="3"/>
  <c r="AK21" i="3"/>
  <c r="AJ21" i="3"/>
  <c r="AH21" i="3"/>
  <c r="AG21" i="3"/>
  <c r="AF21" i="3"/>
  <c r="AE21" i="3"/>
  <c r="AD21" i="3"/>
  <c r="AM20" i="3"/>
  <c r="AL20" i="3"/>
  <c r="AK20" i="3"/>
  <c r="AJ20" i="3"/>
  <c r="AH20" i="3"/>
  <c r="AG20" i="3"/>
  <c r="AF20" i="3"/>
  <c r="AE20" i="3"/>
  <c r="AD20" i="3"/>
  <c r="AL19" i="3"/>
  <c r="AJ19" i="3"/>
  <c r="AH19" i="3"/>
  <c r="AG19" i="3"/>
  <c r="AF19" i="3"/>
  <c r="AE19" i="3"/>
  <c r="AD19" i="3"/>
  <c r="AM18" i="3"/>
  <c r="AL18" i="3"/>
  <c r="AJ18" i="3"/>
  <c r="AH18" i="3"/>
  <c r="AG18" i="3"/>
  <c r="AF18" i="3"/>
  <c r="AE18" i="3"/>
  <c r="AD18" i="3"/>
  <c r="AL17" i="3"/>
  <c r="AJ17" i="3"/>
  <c r="AH17" i="3"/>
  <c r="AG17" i="3"/>
  <c r="AF17" i="3"/>
  <c r="AE17" i="3"/>
  <c r="AD17" i="3"/>
  <c r="AM16" i="3"/>
  <c r="AL16" i="3"/>
  <c r="AJ16" i="3"/>
  <c r="AG16" i="3"/>
  <c r="AF16" i="3"/>
  <c r="AE16" i="3"/>
  <c r="AD16" i="3"/>
  <c r="AM15" i="3"/>
  <c r="AL15" i="3"/>
  <c r="AK15" i="3"/>
  <c r="AJ15" i="3"/>
  <c r="AH15" i="3"/>
  <c r="AG15" i="3"/>
  <c r="AF15" i="3"/>
  <c r="AE15" i="3"/>
  <c r="AD15" i="3"/>
  <c r="AL14" i="3"/>
  <c r="AJ14" i="3"/>
  <c r="AH14" i="3"/>
  <c r="AG14" i="3"/>
  <c r="AF14" i="3"/>
  <c r="AE14" i="3"/>
  <c r="AD14" i="3"/>
  <c r="AM13" i="3"/>
  <c r="AL13" i="3"/>
  <c r="AK13" i="3"/>
  <c r="AJ13" i="3"/>
  <c r="AH13" i="3"/>
  <c r="AG13" i="3"/>
  <c r="AF13" i="3"/>
  <c r="AE13" i="3"/>
  <c r="AD13" i="3"/>
  <c r="AM12" i="3"/>
  <c r="AL12" i="3"/>
  <c r="AK12" i="3"/>
  <c r="AJ12" i="3"/>
  <c r="AH12" i="3"/>
  <c r="AG12" i="3"/>
  <c r="AF12" i="3"/>
  <c r="AE12" i="3"/>
  <c r="AD12" i="3"/>
  <c r="AL11" i="3"/>
  <c r="AJ11" i="3"/>
  <c r="AH11" i="3"/>
  <c r="AG11" i="3"/>
  <c r="AF11" i="3"/>
  <c r="AE11" i="3"/>
  <c r="AD11" i="3"/>
  <c r="AM10" i="3"/>
  <c r="AL10" i="3"/>
  <c r="AJ10" i="3"/>
  <c r="AG10" i="3"/>
  <c r="AF10" i="3"/>
  <c r="AE10" i="3"/>
  <c r="AD10" i="3"/>
  <c r="AM9" i="3"/>
  <c r="AL9" i="3"/>
  <c r="AK9" i="3"/>
  <c r="AJ9" i="3"/>
  <c r="AH9" i="3"/>
  <c r="AG9" i="3"/>
  <c r="AF9" i="3"/>
  <c r="AE9" i="3"/>
  <c r="AD9" i="3"/>
  <c r="AM8" i="3"/>
  <c r="AL8" i="3"/>
  <c r="AK8" i="3"/>
  <c r="AJ8" i="3"/>
  <c r="AH8" i="3"/>
  <c r="AG8" i="3"/>
  <c r="AF8" i="3"/>
  <c r="AE8" i="3"/>
  <c r="AD8" i="3"/>
  <c r="AL7" i="3"/>
  <c r="AJ7" i="3"/>
  <c r="AG7" i="3"/>
  <c r="AF7" i="3"/>
  <c r="AE7" i="3"/>
  <c r="AD7" i="3"/>
  <c r="AL6" i="3"/>
  <c r="AJ6" i="3"/>
  <c r="AG6" i="3"/>
  <c r="AF6" i="3"/>
  <c r="AE6" i="3"/>
  <c r="AD6" i="3"/>
  <c r="AM5" i="3"/>
  <c r="AL5" i="3"/>
  <c r="AK5" i="3"/>
  <c r="AJ5" i="3"/>
  <c r="AH5" i="3"/>
  <c r="AG5" i="3"/>
  <c r="AF5" i="3"/>
  <c r="AE5" i="3"/>
  <c r="AD5" i="3"/>
  <c r="AL4" i="3"/>
  <c r="AJ4" i="3"/>
  <c r="AH4" i="3"/>
  <c r="AG4" i="3"/>
  <c r="AF4" i="3"/>
  <c r="AE4" i="3"/>
  <c r="AD4" i="3"/>
  <c r="AL3" i="3"/>
  <c r="AJ3" i="3"/>
  <c r="AH3" i="3"/>
  <c r="AG3" i="3"/>
  <c r="AF3" i="3"/>
  <c r="AE3" i="3"/>
  <c r="AD3" i="3"/>
  <c r="AM2" i="3"/>
  <c r="AL2" i="3"/>
  <c r="AK2" i="3"/>
  <c r="AJ2" i="3"/>
  <c r="AG2" i="3"/>
  <c r="AH2" i="3"/>
  <c r="AF2" i="3"/>
  <c r="AE2" i="3"/>
  <c r="AD2" i="3"/>
</calcChain>
</file>

<file path=xl/sharedStrings.xml><?xml version="1.0" encoding="utf-8"?>
<sst xmlns="http://schemas.openxmlformats.org/spreadsheetml/2006/main" count="5366" uniqueCount="1006">
  <si>
    <t>Instellen en inrichten organisatie</t>
  </si>
  <si>
    <t>Toelichting</t>
  </si>
  <si>
    <t>procesobject</t>
  </si>
  <si>
    <t>Nr.</t>
  </si>
  <si>
    <t>Resultaat</t>
  </si>
  <si>
    <t>Herkomst</t>
  </si>
  <si>
    <t>Waardering</t>
  </si>
  <si>
    <t>1.1</t>
  </si>
  <si>
    <t>2.1</t>
  </si>
  <si>
    <t>Ingericht</t>
  </si>
  <si>
    <t>Vernietigen</t>
  </si>
  <si>
    <t>10 jaar</t>
  </si>
  <si>
    <t>1.1.1</t>
  </si>
  <si>
    <t>Inrichten of wijzigen met een organisatie brede impact</t>
  </si>
  <si>
    <t>Bewaren</t>
  </si>
  <si>
    <t>20 jaar</t>
  </si>
  <si>
    <t>1.1.2</t>
  </si>
  <si>
    <t>Gemeentewapen</t>
  </si>
  <si>
    <t>1.1.3</t>
  </si>
  <si>
    <t>Wijziging inrichting BRP systeem</t>
  </si>
  <si>
    <t>1.2</t>
  </si>
  <si>
    <t>2.2</t>
  </si>
  <si>
    <t>Ingesteld</t>
  </si>
  <si>
    <t>Onafhankelijke adviescommissie, nieuw gemeentelijk orgaan, gemeenschappelijke regeling, commissie, platform of eerste deelname hieraan</t>
  </si>
  <si>
    <t>1.3</t>
  </si>
  <si>
    <t>2.4</t>
  </si>
  <si>
    <t>Opgeheven</t>
  </si>
  <si>
    <t>Onafhankelijke adviescommissie, nieuw gemeentelijk orgaan, gemeenschappelijke regeling, commissie, platform of beëindiging deelname hieraan</t>
  </si>
  <si>
    <t>1.4</t>
  </si>
  <si>
    <t>Niet doorgegaan</t>
  </si>
  <si>
    <t>5 jaar</t>
  </si>
  <si>
    <t>1.5</t>
  </si>
  <si>
    <t>Afgebroken</t>
  </si>
  <si>
    <t>1 jaar</t>
  </si>
  <si>
    <t>Beleid en regelgeving opstellen</t>
  </si>
  <si>
    <t>Het beleid of regelgeving</t>
  </si>
  <si>
    <t>4.1</t>
  </si>
  <si>
    <t>Vastgesteld</t>
  </si>
  <si>
    <t>Dit gaat om processen op het gebied van bedrijfsvoering o.a. functiewaardering, instemmingsverzoek ondernemingsraad</t>
  </si>
  <si>
    <t>2.1.1</t>
  </si>
  <si>
    <t>Beleid met een externe werking</t>
  </si>
  <si>
    <t>Dit gaat om beleid m.b.t. taakuitvoering</t>
  </si>
  <si>
    <t>2.3</t>
  </si>
  <si>
    <t>Ingetrokken</t>
  </si>
  <si>
    <t>Dit gaat om processen op het gebied van bedrijfsvoering</t>
  </si>
  <si>
    <t>2.3.1</t>
  </si>
  <si>
    <t>Plannen opstellen</t>
  </si>
  <si>
    <t>Opstellen van plannen voor een in het plan afgebakende periode die richting geeft voor wat er in die periode moet gebeuren / verwacht wordt dat er gaat gebeuren.</t>
  </si>
  <si>
    <t>Het plan</t>
  </si>
  <si>
    <t>3.1</t>
  </si>
  <si>
    <t>5.1</t>
  </si>
  <si>
    <t>Dit gaat om processen op het gebied van bedrijfsvoering: b.v. persoonlijk ontwikkelingsplan, plan Wet Poortwachter, gladheidsbestrijdingsplan, plan van aanpak re-integratie</t>
  </si>
  <si>
    <t>3.1.1</t>
  </si>
  <si>
    <t>Beleidsplan met externe werking</t>
  </si>
  <si>
    <t>3.1.2</t>
  </si>
  <si>
    <t>Beheerplan</t>
  </si>
  <si>
    <t>Onderhoudsplan, rioleringsplan, wegenbeheerplan</t>
  </si>
  <si>
    <t>3.1.3</t>
  </si>
  <si>
    <t>Rampen(bestrijdings)plan</t>
  </si>
  <si>
    <t>3.1.4</t>
  </si>
  <si>
    <t>Plan van aanpak jeugdhulp cliënt</t>
  </si>
  <si>
    <t>15 jaar</t>
  </si>
  <si>
    <t>3.1.5</t>
  </si>
  <si>
    <t>Plan van aanpak WMO cliënt</t>
  </si>
  <si>
    <t>3.1.6</t>
  </si>
  <si>
    <t>(meerjaren)Begroting, perspectief-, voorjaars- en najaarsnota</t>
  </si>
  <si>
    <t>7 jaar</t>
  </si>
  <si>
    <t>3.1.7</t>
  </si>
  <si>
    <t>Onderzoeksprogramma</t>
  </si>
  <si>
    <t>3.1.8</t>
  </si>
  <si>
    <t>Structuurvisie</t>
  </si>
  <si>
    <t>3.1.9</t>
  </si>
  <si>
    <t>Ruilverkaveling</t>
  </si>
  <si>
    <t>3.2</t>
  </si>
  <si>
    <t>5.2</t>
  </si>
  <si>
    <t>Niet vastgesteld</t>
  </si>
  <si>
    <t>3.3</t>
  </si>
  <si>
    <t>Evaluatie uitvoeren</t>
  </si>
  <si>
    <t>Uitgevoerd</t>
  </si>
  <si>
    <t>Interne audit, steekproefsgewijze interne controle, controle op de BRP</t>
  </si>
  <si>
    <t>4.1.1</t>
  </si>
  <si>
    <t>Evaluatie van beleid met externe werking</t>
  </si>
  <si>
    <t>4.1.2</t>
  </si>
  <si>
    <t>Enquête door gemeenteraad</t>
  </si>
  <si>
    <t>4.1.3</t>
  </si>
  <si>
    <t>4.1.4</t>
  </si>
  <si>
    <t>Onderzoek n.a.v. melding klokkenluider</t>
  </si>
  <si>
    <t>4.1.5</t>
  </si>
  <si>
    <t>Onderzoeksrapport Rekenkamer</t>
  </si>
  <si>
    <t>4.1.6</t>
  </si>
  <si>
    <t>Beoordeling personeel</t>
  </si>
  <si>
    <t>RI&amp;E, functionerings- en beoordelingsgesprek, preventief medisch onderzoek</t>
  </si>
  <si>
    <t>4.2</t>
  </si>
  <si>
    <t>Producten en diensten leveren</t>
  </si>
  <si>
    <t>14.1</t>
  </si>
  <si>
    <t>Geleverd</t>
  </si>
  <si>
    <t>5.1.1</t>
  </si>
  <si>
    <t>Product of dienst met financiële consequenties</t>
  </si>
  <si>
    <t>5.1.2</t>
  </si>
  <si>
    <t>Het behandelen een verzoek op grond van het inzagerecht valt hier ook onder.</t>
  </si>
  <si>
    <t>5.1.3</t>
  </si>
  <si>
    <t>16 jaar</t>
  </si>
  <si>
    <t>5.1.4</t>
  </si>
  <si>
    <t>11 jaar</t>
  </si>
  <si>
    <t>5.1.5</t>
  </si>
  <si>
    <t>Rijbewijs</t>
  </si>
  <si>
    <t>5.1.6</t>
  </si>
  <si>
    <t>Vaccinatie</t>
  </si>
  <si>
    <t xml:space="preserve">Ingetrokken </t>
  </si>
  <si>
    <t>5.2.1</t>
  </si>
  <si>
    <t>5.3</t>
  </si>
  <si>
    <t>Niet geleverd</t>
  </si>
  <si>
    <t>5.4</t>
  </si>
  <si>
    <t>Verzoeken behandelen</t>
  </si>
  <si>
    <t>6.1</t>
  </si>
  <si>
    <t>19.1</t>
  </si>
  <si>
    <t>Ingewilligd</t>
  </si>
  <si>
    <t>6.1.1</t>
  </si>
  <si>
    <t>Verzoek met financiële consequenties</t>
  </si>
  <si>
    <t>Personeelsvoorziening, kwijtschelding gemeentelijk belasting, betalingsregeling, nadeelcompensatie</t>
  </si>
  <si>
    <t>6.1.2</t>
  </si>
  <si>
    <t>Intern verzoek om faciliteiten</t>
  </si>
  <si>
    <t>6.1.3</t>
  </si>
  <si>
    <t>Informatieverzoek</t>
  </si>
  <si>
    <t>6.1.4</t>
  </si>
  <si>
    <t>Adhesiebetuiging en/of motie</t>
  </si>
  <si>
    <t>6.1.5</t>
  </si>
  <si>
    <t>Onderscheiding</t>
  </si>
  <si>
    <t>Koninklijke of gemeentelijke onderscheiding</t>
  </si>
  <si>
    <t>6.1.6</t>
  </si>
  <si>
    <t>6.1.7</t>
  </si>
  <si>
    <t>Geheimhouding persoonsgegevens BRP</t>
  </si>
  <si>
    <t>6.1.8</t>
  </si>
  <si>
    <t>Handhavingsverzoek</t>
  </si>
  <si>
    <t>6.1.9</t>
  </si>
  <si>
    <t xml:space="preserve">Initiatief van burgers </t>
  </si>
  <si>
    <t>6.1.10</t>
  </si>
  <si>
    <t>Initiatief van de ondernemingsraad</t>
  </si>
  <si>
    <t>6.1.11</t>
  </si>
  <si>
    <t>6.1.12</t>
  </si>
  <si>
    <t>Principebesluit bestemmingsplan</t>
  </si>
  <si>
    <t>6.2</t>
  </si>
  <si>
    <t>19.3</t>
  </si>
  <si>
    <t>Afgewezen</t>
  </si>
  <si>
    <t>6.2.1</t>
  </si>
  <si>
    <t>6.2.2</t>
  </si>
  <si>
    <t>6.2.3</t>
  </si>
  <si>
    <t>6.3</t>
  </si>
  <si>
    <t>Aangiften behandelen</t>
  </si>
  <si>
    <t>Het behandelen van een aangifte van een bepaald feit, situatie of voornemen waar een inwoner op basis van wet- en regelgeving toe verplicht is.</t>
  </si>
  <si>
    <t>7.1</t>
  </si>
  <si>
    <t>18.1</t>
  </si>
  <si>
    <t>Verwerkt</t>
  </si>
  <si>
    <t>7.1.1</t>
  </si>
  <si>
    <t>Verklaring onder eed of belofte</t>
  </si>
  <si>
    <t>7.1.2</t>
  </si>
  <si>
    <t>Eerste inschrijving BRP of geboorteaangifte</t>
  </si>
  <si>
    <t>7.1.3</t>
  </si>
  <si>
    <t>Gegevens met betrekking tot naam, geboorte, geslacht en afstamming</t>
  </si>
  <si>
    <t>7.1.4</t>
  </si>
  <si>
    <t>Naamgebruik in BRP</t>
  </si>
  <si>
    <t>7.1.5</t>
  </si>
  <si>
    <t>Huwelijk of geregistreerd partnerschap, echtscheiding of ontbinding</t>
  </si>
  <si>
    <t>7.1.6</t>
  </si>
  <si>
    <t>Overlijdensmelding</t>
  </si>
  <si>
    <t>7.1.7</t>
  </si>
  <si>
    <t>(her)Vestiging, adreswijziging (niet zijnde emigratie)</t>
  </si>
  <si>
    <t>7.1.8</t>
  </si>
  <si>
    <t>Emigratie</t>
  </si>
  <si>
    <t>7.1.9</t>
  </si>
  <si>
    <t>Opschorting persoonslijst BRP</t>
  </si>
  <si>
    <t>110 jaar</t>
  </si>
  <si>
    <t>7.1.10</t>
  </si>
  <si>
    <t>Beslissing om gegeven niet of ambtshalve op te nemen in BRP</t>
  </si>
  <si>
    <t>7.1.11</t>
  </si>
  <si>
    <t>Bezit buitenlands reisdocument</t>
  </si>
  <si>
    <t>7.1.12</t>
  </si>
  <si>
    <t>11 Jaar</t>
  </si>
  <si>
    <t>7.1.13</t>
  </si>
  <si>
    <t>Gegevens over het gezag over een minderjarige</t>
  </si>
  <si>
    <t>7.1.14</t>
  </si>
  <si>
    <t>Probas-melding</t>
  </si>
  <si>
    <t>7.1.15</t>
  </si>
  <si>
    <t>7.1.16</t>
  </si>
  <si>
    <t>Briefadres omzetting BRP</t>
  </si>
  <si>
    <t>7.1.17</t>
  </si>
  <si>
    <t>7.1.18</t>
  </si>
  <si>
    <t xml:space="preserve">Wijzing van Europees kiesrecht </t>
  </si>
  <si>
    <t>7.1.19</t>
  </si>
  <si>
    <t>Bezit, verkrijging, verlening en verlies van (bijzonder) Nederlanderschap of een niet-Nederlandse nationaliteit</t>
  </si>
  <si>
    <t>7.2</t>
  </si>
  <si>
    <t>18.2</t>
  </si>
  <si>
    <t>Geweigerd</t>
  </si>
  <si>
    <t>7.3</t>
  </si>
  <si>
    <t>18.3</t>
  </si>
  <si>
    <t>Voorzieningen verstrekken</t>
  </si>
  <si>
    <t>De voorziening</t>
  </si>
  <si>
    <t>8.1</t>
  </si>
  <si>
    <t>15.1</t>
  </si>
  <si>
    <t>Verstrekt</t>
  </si>
  <si>
    <t>Uitkering of inkomensvoorziening, inburgeringstraject, duurzaamheidslening, krediethypotheek.</t>
  </si>
  <si>
    <t>8.1.1</t>
  </si>
  <si>
    <t>WMO voorziening</t>
  </si>
  <si>
    <t>8.1.2</t>
  </si>
  <si>
    <t>Individuele jeugdhulp voorziening</t>
  </si>
  <si>
    <t>8.1.3</t>
  </si>
  <si>
    <t>8.1.4</t>
  </si>
  <si>
    <t>8.1.5</t>
  </si>
  <si>
    <t>Starterslening</t>
  </si>
  <si>
    <t>8.1.6</t>
  </si>
  <si>
    <t>Subsidie</t>
  </si>
  <si>
    <t>8.1.7</t>
  </si>
  <si>
    <t>Subsidie zonder verantwoordingsplicht</t>
  </si>
  <si>
    <t>8.1.8</t>
  </si>
  <si>
    <t>Schuldhulptraject</t>
  </si>
  <si>
    <t>8.1.9</t>
  </si>
  <si>
    <t>Huisvesting van statushouder</t>
  </si>
  <si>
    <t>8.1.10</t>
  </si>
  <si>
    <t>Geneeskundige behandeling</t>
  </si>
  <si>
    <t>8.1.11</t>
  </si>
  <si>
    <t>Jeugdgezondheidszorg</t>
  </si>
  <si>
    <t>8.1.12</t>
  </si>
  <si>
    <t>Gezondheidszorg bij calamiteiten</t>
  </si>
  <si>
    <t>8.1.13</t>
  </si>
  <si>
    <t>Gehandicaptenparkeerkaart</t>
  </si>
  <si>
    <t>8.2</t>
  </si>
  <si>
    <t>8.3</t>
  </si>
  <si>
    <t>Beëindigd</t>
  </si>
  <si>
    <t>8.3.1</t>
  </si>
  <si>
    <t>8.3.2</t>
  </si>
  <si>
    <t>8.4</t>
  </si>
  <si>
    <t>Status toekennen</t>
  </si>
  <si>
    <t>Het toepassen van de publieke bevoegdheden als overheidsorgaan om personen, objecten of immateriële zaken een bepaalde status toe te kennen.</t>
  </si>
  <si>
    <t>De status</t>
  </si>
  <si>
    <t>9.1</t>
  </si>
  <si>
    <t>9.1.1</t>
  </si>
  <si>
    <t>Tijdelijke status</t>
  </si>
  <si>
    <t>Tijdelijke verkeersmaatregel, eenmalige Babs</t>
  </si>
  <si>
    <t>9.1.2</t>
  </si>
  <si>
    <t>Status vermeld in BAG of WKPB</t>
  </si>
  <si>
    <t>Woonplaats, openbare ruimte aanduiding, nummeraanduiding, standplaats, ligplaats</t>
  </si>
  <si>
    <t>9.1.3</t>
  </si>
  <si>
    <t>Bestemmingsplan</t>
  </si>
  <si>
    <t>9.1.4</t>
  </si>
  <si>
    <t xml:space="preserve">Delegatie en mandatering </t>
  </si>
  <si>
    <t>9.1.5</t>
  </si>
  <si>
    <t>Herwaardering WOZ</t>
  </si>
  <si>
    <t>9.1.6</t>
  </si>
  <si>
    <t>Afspraken omtrent binnengemeentelijke verstrekking van BRP-gegevens</t>
  </si>
  <si>
    <t>9.1.7</t>
  </si>
  <si>
    <t>Indeling stemdistricten/kieskringen en stembureaus</t>
  </si>
  <si>
    <t>9.1.8</t>
  </si>
  <si>
    <t>Permanente trouwlocatie</t>
  </si>
  <si>
    <t>9.1.9</t>
  </si>
  <si>
    <t>Gemeentegrens, wijken en woongebieden</t>
  </si>
  <si>
    <t>9.1.10</t>
  </si>
  <si>
    <t>9.1.11</t>
  </si>
  <si>
    <t>Toegekend</t>
  </si>
  <si>
    <t>9.1.12</t>
  </si>
  <si>
    <t>9.2</t>
  </si>
  <si>
    <t>Niet toegekend</t>
  </si>
  <si>
    <t>9.3</t>
  </si>
  <si>
    <t xml:space="preserve"> 1 jaar</t>
  </si>
  <si>
    <t>9.3.1</t>
  </si>
  <si>
    <t>9.4</t>
  </si>
  <si>
    <t>Heffen</t>
  </si>
  <si>
    <t>Het opleggen van een financiële verplichting aan derden op basis van de publiekrechtelijke bevoegdheden als overheidsorgaan</t>
  </si>
  <si>
    <t>10.1</t>
  </si>
  <si>
    <t>Opgelegd</t>
  </si>
  <si>
    <t>Het heffen van belastingen en erfpacht</t>
  </si>
  <si>
    <t>10.2</t>
  </si>
  <si>
    <t>Niet opgelegd</t>
  </si>
  <si>
    <t>10.3</t>
  </si>
  <si>
    <t>Toestemming verlenen</t>
  </si>
  <si>
    <t>11.1</t>
  </si>
  <si>
    <t>17.1</t>
  </si>
  <si>
    <t>Verleend</t>
  </si>
  <si>
    <t>11.1.1</t>
  </si>
  <si>
    <t>Toestemming voor een kortdurende activiteit of gebeurtenis</t>
  </si>
  <si>
    <t>11.1.2</t>
  </si>
  <si>
    <t>Toestemming voor een afgebakende periode</t>
  </si>
  <si>
    <t>Eenmalige collectevergunning, ontheffing verbod storten afval, ontheffing verkeersbesluit/-maatregel, stookontheffing, extra verlof leerplicht</t>
  </si>
  <si>
    <t>11.1.3</t>
  </si>
  <si>
    <t>11.1.4</t>
  </si>
  <si>
    <t>Melding bouwstoffenbesluit en sanering tank</t>
  </si>
  <si>
    <t>50 jaar</t>
  </si>
  <si>
    <t>11.1.5</t>
  </si>
  <si>
    <t>11.1.6</t>
  </si>
  <si>
    <t>11.1.7</t>
  </si>
  <si>
    <t>Toestemming voor peuterspeelzaal, kinderopvang en gastouders</t>
  </si>
  <si>
    <t>11.1.8</t>
  </si>
  <si>
    <t>Ontheffing leerplicht</t>
  </si>
  <si>
    <t>19 jaar</t>
  </si>
  <si>
    <t>De leerplicht geldt tot en met 16 jaar. Daar is de termijn op basis van het Vrijstellingsbesluit (2 jaar) bij opgeteld. De bewaartermijn loopt vanaf de geboortedatum van de leerling.</t>
  </si>
  <si>
    <t>11.1.9</t>
  </si>
  <si>
    <t>Ontheffing kwalificatieplicht</t>
  </si>
  <si>
    <t>21 jaar</t>
  </si>
  <si>
    <t>Kwalificatieplicht geldt tussen de leeftijden van 16 en 18 jaar. De bewaartermijn loopt vanaf de geboortedatum van de leerling.</t>
  </si>
  <si>
    <t>11.1.10</t>
  </si>
  <si>
    <t>Ontheffing  verhoging grenswaarde geluidshinder</t>
  </si>
  <si>
    <t>11.1.11</t>
  </si>
  <si>
    <t>Bodemonderzoek, archeologisch onderzoek, of milieueffectrapportage van een derde</t>
  </si>
  <si>
    <t>11.1.12</t>
  </si>
  <si>
    <t>Omgevingsvergunning kappen met herplantplicht</t>
  </si>
  <si>
    <t>11.1.13</t>
  </si>
  <si>
    <t>Financiële stukken van externe organen</t>
  </si>
  <si>
    <t>11.2</t>
  </si>
  <si>
    <t>17.4</t>
  </si>
  <si>
    <t>11.2.1</t>
  </si>
  <si>
    <t>11.3</t>
  </si>
  <si>
    <t>17.5</t>
  </si>
  <si>
    <t>11.3.1</t>
  </si>
  <si>
    <t>11.4</t>
  </si>
  <si>
    <t>17.6</t>
  </si>
  <si>
    <t>Toezien en handhaven</t>
  </si>
  <si>
    <t>12.1</t>
  </si>
  <si>
    <t>24.1</t>
  </si>
  <si>
    <t>Toezicht uitgevoerd</t>
  </si>
  <si>
    <t>12.1.1</t>
  </si>
  <si>
    <t>Hercontrole uitkering sociaal domein</t>
  </si>
  <si>
    <t>Rechtmatigheid, terugvorderingonderzoek</t>
  </si>
  <si>
    <t>12.1.2</t>
  </si>
  <si>
    <t>Hercontrole cliënt Wmo en/of jeugdhulp</t>
  </si>
  <si>
    <t>12.1.3</t>
  </si>
  <si>
    <t>Leerplicht</t>
  </si>
  <si>
    <t>De bewaartermijn loopt vanaf de geboortedatum van de leerling.</t>
  </si>
  <si>
    <t>12.1.4</t>
  </si>
  <si>
    <t>Kwalificatieplicht</t>
  </si>
  <si>
    <t>12.1.5</t>
  </si>
  <si>
    <t>Financieel en contractueel toezicht</t>
  </si>
  <si>
    <t>12.1.6</t>
  </si>
  <si>
    <t>Onderzoek i.h.k.v. de BRP</t>
  </si>
  <si>
    <t>Adresonderzoek, reconstructie gezag minderjarige</t>
  </si>
  <si>
    <t>12.1.7</t>
  </si>
  <si>
    <t>Integriteitsonderzoek</t>
  </si>
  <si>
    <t>12.2</t>
  </si>
  <si>
    <t>Handhaving uitgevoerd</t>
  </si>
  <si>
    <t>12.2.1</t>
  </si>
  <si>
    <t>Doorlopende verplichting tot (niet) handelen</t>
  </si>
  <si>
    <t>12.2.2</t>
  </si>
  <si>
    <t>Bodemsanering</t>
  </si>
  <si>
    <t>12.2.3</t>
  </si>
  <si>
    <t>12.2.4</t>
  </si>
  <si>
    <t>Tijdelijk huisverbod</t>
  </si>
  <si>
    <t>12.2.5</t>
  </si>
  <si>
    <t>Gedwongen opname in psychiatrisch ziekenhuis</t>
  </si>
  <si>
    <t>12.2.6</t>
  </si>
  <si>
    <t>Bestuurlijke boete</t>
  </si>
  <si>
    <t>12.2.7</t>
  </si>
  <si>
    <t>12.2.8</t>
  </si>
  <si>
    <t>Sanctie cliënt Wmo en/of jeugdhulp</t>
  </si>
  <si>
    <t>Verwijderde auto, fiets of vervoersmiddel</t>
  </si>
  <si>
    <t>12.3</t>
  </si>
  <si>
    <t>24.3</t>
  </si>
  <si>
    <t>Geschillen behandelen</t>
  </si>
  <si>
    <t>Het afhandelen van een geschil dat door een derde aanhangig wordt gemaakt omdat deze een (vermeend) nadeel heeft ondervonden door het (niet) handelen van de instelling</t>
  </si>
  <si>
    <t>13.1</t>
  </si>
  <si>
    <t>22.1</t>
  </si>
  <si>
    <t>Afgehandeld</t>
  </si>
  <si>
    <t>13.1.1</t>
  </si>
  <si>
    <t>Geschil met financiële consequenties</t>
  </si>
  <si>
    <t>Schade en aansprakelijkheid</t>
  </si>
  <si>
    <t>13.1.2</t>
  </si>
  <si>
    <t>Klacht afgehandeld via ombudsman</t>
  </si>
  <si>
    <t>13.1.3</t>
  </si>
  <si>
    <t>Geschil met invloed op een te bewaren zaak</t>
  </si>
  <si>
    <t>Klacht, bezwaar, beroep</t>
  </si>
  <si>
    <t>13.2</t>
  </si>
  <si>
    <t>Openbare ruimte inrichten</t>
  </si>
  <si>
    <t>De voorziening in de openbare ruimte</t>
  </si>
  <si>
    <t>Riolering, bluswatervoorziening, speeltuin, straatverlichting,-meubilair</t>
  </si>
  <si>
    <t>14.1.1</t>
  </si>
  <si>
    <t>Civieltechnisch werk</t>
  </si>
  <si>
    <t>14.1.2</t>
  </si>
  <si>
    <t>(vaar)Weg</t>
  </si>
  <si>
    <t>14.1.3</t>
  </si>
  <si>
    <t>Gedenkteken</t>
  </si>
  <si>
    <t>14.1.4</t>
  </si>
  <si>
    <t>Bouw- en woonrijpmaken</t>
  </si>
  <si>
    <t>14.1.5</t>
  </si>
  <si>
    <t>Gebouw en/of accommodatie</t>
  </si>
  <si>
    <t>14.1.6</t>
  </si>
  <si>
    <t>Kunstobject in de openbare ruimte</t>
  </si>
  <si>
    <t>14.1.7</t>
  </si>
  <si>
    <t>Aanwijzing- en/of waarschuwingsteken</t>
  </si>
  <si>
    <t>14.2</t>
  </si>
  <si>
    <t>Niet uitgevoerd</t>
  </si>
  <si>
    <t>14.3</t>
  </si>
  <si>
    <t>Proces afgebroken</t>
  </si>
  <si>
    <t>Onderhouden en repareren</t>
  </si>
  <si>
    <t>15.1.1</t>
  </si>
  <si>
    <t>15.1.2</t>
  </si>
  <si>
    <t>Monument</t>
  </si>
  <si>
    <t>15.1.3</t>
  </si>
  <si>
    <t>Baggerslib verwerking en opslag</t>
  </si>
  <si>
    <t>15.1.4</t>
  </si>
  <si>
    <t>Systeemherstel, persoonslijst afvoeren</t>
  </si>
  <si>
    <t>15.2</t>
  </si>
  <si>
    <t>15.3</t>
  </si>
  <si>
    <t>Overeenkomsten aangaan</t>
  </si>
  <si>
    <t>Het aangaan van een overeenkomst met een persoon of organisatie</t>
  </si>
  <si>
    <t>De overeenkomst</t>
  </si>
  <si>
    <t>16.1</t>
  </si>
  <si>
    <t>Aangegaan</t>
  </si>
  <si>
    <t>Garantstelling, inkoopovereenkomst, huur, pacht, ingebruikgeving, verkoop roerend goed, lening</t>
  </si>
  <si>
    <t>16.1.1</t>
  </si>
  <si>
    <t>Inkoopovereenkomst zonder contract of garantiebepalingen</t>
  </si>
  <si>
    <t>7  jaar</t>
  </si>
  <si>
    <t>Inkoop van materialen</t>
  </si>
  <si>
    <t>16.1.2</t>
  </si>
  <si>
    <t>16.1.3</t>
  </si>
  <si>
    <t>Stedenband of jumelage</t>
  </si>
  <si>
    <t>16.1.4</t>
  </si>
  <si>
    <t>Koop, verkoop, ruiling, onteigening, verjaring</t>
  </si>
  <si>
    <t>16.1.5</t>
  </si>
  <si>
    <t>Verzekering</t>
  </si>
  <si>
    <t>16.2</t>
  </si>
  <si>
    <t>16.2.1</t>
  </si>
  <si>
    <t>16.2.2</t>
  </si>
  <si>
    <t>Aanbesteding vallend onder Europees recht</t>
  </si>
  <si>
    <t>4 jaar</t>
  </si>
  <si>
    <t>16.3</t>
  </si>
  <si>
    <t>16.3.1</t>
  </si>
  <si>
    <t>16.3.2</t>
  </si>
  <si>
    <t>Personen aanstellen</t>
  </si>
  <si>
    <t>Het aannemen van personen in een bepaalde functie</t>
  </si>
  <si>
    <t>Het dienstverband</t>
  </si>
  <si>
    <t>Aangesteld</t>
  </si>
  <si>
    <t>Personeel</t>
  </si>
  <si>
    <t>17.1.1</t>
  </si>
  <si>
    <t>Bestuurder of raadslid</t>
  </si>
  <si>
    <t>17.1.2</t>
  </si>
  <si>
    <t xml:space="preserve">Lid onafhankelijke commissie </t>
  </si>
  <si>
    <t>17.2</t>
  </si>
  <si>
    <t>Niet aangesteld</t>
  </si>
  <si>
    <t>17.2.1</t>
  </si>
  <si>
    <t>Afgewezen (open) sollicitatie</t>
  </si>
  <si>
    <t>4 weken</t>
  </si>
  <si>
    <t>17.3</t>
  </si>
  <si>
    <t>Gewijzigd</t>
  </si>
  <si>
    <t>Functiewijziging, wijziging betrekking, functieschaal, loontoeslag, detachering</t>
  </si>
  <si>
    <t>17.3.1</t>
  </si>
  <si>
    <t>Niet gewijzigd</t>
  </si>
  <si>
    <t>Dienstverband personeelslid</t>
  </si>
  <si>
    <t>17.5.1</t>
  </si>
  <si>
    <t>17.5.2</t>
  </si>
  <si>
    <t xml:space="preserve">Lid van een onafhankelijke commissie </t>
  </si>
  <si>
    <t>Betalen en innen</t>
  </si>
  <si>
    <t>Het op basis van een aangegane of opgelegde verplichting of heffing innen of betalen van geldbedragen</t>
  </si>
  <si>
    <t>Betaald</t>
  </si>
  <si>
    <t>18.1.1</t>
  </si>
  <si>
    <t>Factuur omtrent onroerend goed</t>
  </si>
  <si>
    <t>Niet betaald</t>
  </si>
  <si>
    <t>Geïnd</t>
  </si>
  <si>
    <t>Facturen, de inning van belasting door organisatie en invordering</t>
  </si>
  <si>
    <t>18.3.1</t>
  </si>
  <si>
    <t>18.4</t>
  </si>
  <si>
    <t>Niet geïnd</t>
  </si>
  <si>
    <t>18.5</t>
  </si>
  <si>
    <t>21.1</t>
  </si>
  <si>
    <t>19.1.1</t>
  </si>
  <si>
    <t>Gegevens met financiële consequenties</t>
  </si>
  <si>
    <t xml:space="preserve">7 jaar </t>
  </si>
  <si>
    <t>19.1.2</t>
  </si>
  <si>
    <t>Agenda bestuurder</t>
  </si>
  <si>
    <t>19.1.3</t>
  </si>
  <si>
    <t>Uitkeringen van de Rijksoverheid</t>
  </si>
  <si>
    <t>Gemeentefonds</t>
  </si>
  <si>
    <t>19.1.4</t>
  </si>
  <si>
    <t>19.1.5</t>
  </si>
  <si>
    <t>Registratie van politieke partij</t>
  </si>
  <si>
    <t>19.1.6</t>
  </si>
  <si>
    <t>Agenda, verslag en besluitenlijst van bestuurlijke besluitvorming</t>
  </si>
  <si>
    <t>19.1.7</t>
  </si>
  <si>
    <t>Agenda, verslag en besluiten van onafhankelijke adviescommissie of Georganiseerd overleg</t>
  </si>
  <si>
    <t>19.1.8</t>
  </si>
  <si>
    <t>Agenda, verslag en besluitenlijst van ambtelijke besluitvorming</t>
  </si>
  <si>
    <t>19.1.9</t>
  </si>
  <si>
    <t>19.1.10</t>
  </si>
  <si>
    <t>Agenda, verslag  van bestuurlijk overleg met derden</t>
  </si>
  <si>
    <t>19.1.11</t>
  </si>
  <si>
    <t>Agenda, verslag van ambtelijk overleg met derden</t>
  </si>
  <si>
    <t>19.1.12</t>
  </si>
  <si>
    <t>Gegevens over personeelslid dat in aanraking komt met gevaarlijke stoffen</t>
  </si>
  <si>
    <t>40 jaar</t>
  </si>
  <si>
    <t>19.1.13</t>
  </si>
  <si>
    <t>19.2</t>
  </si>
  <si>
    <t>21.2</t>
  </si>
  <si>
    <t>Niet verwerkt</t>
  </si>
  <si>
    <t>Informeren</t>
  </si>
  <si>
    <t>20.1</t>
  </si>
  <si>
    <t>20.1.1</t>
  </si>
  <si>
    <t>Gemeentegids</t>
  </si>
  <si>
    <t>20.1.2</t>
  </si>
  <si>
    <t>Website</t>
  </si>
  <si>
    <t>20.1.3</t>
  </si>
  <si>
    <t>Dienstverleningsaanbod</t>
  </si>
  <si>
    <t xml:space="preserve">1 jaar </t>
  </si>
  <si>
    <t>20.1.4</t>
  </si>
  <si>
    <t>Gegevens over woningstatistiek</t>
  </si>
  <si>
    <t>Intern rapport</t>
  </si>
  <si>
    <t>Periodieke interne rapportage</t>
  </si>
  <si>
    <t>20.1.7</t>
  </si>
  <si>
    <t>Sociaal maatschappelijk of economisch onderzoek</t>
  </si>
  <si>
    <t>20.2</t>
  </si>
  <si>
    <t>Adviseren</t>
  </si>
  <si>
    <t>Het op eigen initiatief of op verzoek geven van een advies over een bepaalde situatie of voornemen</t>
  </si>
  <si>
    <t>Het advies</t>
  </si>
  <si>
    <t>26.1</t>
  </si>
  <si>
    <t>21.1.1</t>
  </si>
  <si>
    <t>21.1.2</t>
  </si>
  <si>
    <t>Brandveiligheid- en brandpreventieadvies</t>
  </si>
  <si>
    <t>21.1.3</t>
  </si>
  <si>
    <t>Vooroverleg omgevingsvergunning</t>
  </si>
  <si>
    <t>Sociaal-medisch advies</t>
  </si>
  <si>
    <t>26.2</t>
  </si>
  <si>
    <t>Niet verstrekt</t>
  </si>
  <si>
    <t>21.3</t>
  </si>
  <si>
    <t>Gebeurtenis organiseren</t>
  </si>
  <si>
    <t xml:space="preserve">Het organiseren van een intern of externe gebeurtenis </t>
  </si>
  <si>
    <t>Brandweeroefening en -wedstrijd, vrijwilliger van het jaar, interne opleiding, activiteit jumelage/stedenverband</t>
  </si>
  <si>
    <t>22.1.1</t>
  </si>
  <si>
    <t>Plaatselijke plechtigheid en/of herdenking</t>
  </si>
  <si>
    <t>22.1.2</t>
  </si>
  <si>
    <t>Verkiezing</t>
  </si>
  <si>
    <t>vernietigen na 3 maanden: de verzegelde pakketten van de stembureaus met de te laat ontvangen en onvoldoende gefrankeerde retourenveloppen, niet op correcte wijze verzonden stembiljetten en briefstembewijzen, geldige of onbruikbaar gemaakte stempassen, kiezerspassen en volmachtbewijzen, geldige, ongeldig verklaarde, onbruikbaar gemaakte en niet gebruikte stembiljetten en de stembiljetten met een blanco stem, de processen-verbaal van de stembureaus en de besluiten tot nieuwe opneming van stembiljetten van het centraal stembureau</t>
  </si>
  <si>
    <t>22.1.3</t>
  </si>
  <si>
    <t>Referendum</t>
  </si>
  <si>
    <t>Bezoek van hoogwaardigheidsbekleder</t>
  </si>
  <si>
    <t>Commissaris van de Koning(in), staatshoofd, minister</t>
  </si>
  <si>
    <t>22.1.5</t>
  </si>
  <si>
    <t>Bevolkingsonderzoek</t>
  </si>
  <si>
    <t>22.2</t>
  </si>
  <si>
    <t>Voorziening aanvragen</t>
  </si>
  <si>
    <t>23.1</t>
  </si>
  <si>
    <t>BTW compensatiefonds, arbeidsplaatsvoorziening</t>
  </si>
  <si>
    <t>23.1.1</t>
  </si>
  <si>
    <t>Europese subsidie</t>
  </si>
  <si>
    <t>23.1.2</t>
  </si>
  <si>
    <t>23.2</t>
  </si>
  <si>
    <t>23.3</t>
  </si>
  <si>
    <t>Toestemming vragen</t>
  </si>
  <si>
    <t>Verkregen</t>
  </si>
  <si>
    <t>APV-vergunning</t>
  </si>
  <si>
    <t>24.1.1</t>
  </si>
  <si>
    <t>Archiefvernietiging</t>
  </si>
  <si>
    <t>24.2</t>
  </si>
  <si>
    <t>Toezicht en handhaving ondergaan</t>
  </si>
  <si>
    <t>Het ondergaan van toezicht en handhaving uitgevoerd door een ander orgaan</t>
  </si>
  <si>
    <t>25.1</t>
  </si>
  <si>
    <t>Sisa-verantwoording, toezicht en handhaving uitgevoerd door derden</t>
  </si>
  <si>
    <t>25.1.1</t>
  </si>
  <si>
    <t>Opgelegde sanctie</t>
  </si>
  <si>
    <t>25.1.2</t>
  </si>
  <si>
    <t>Controle op de begroting</t>
  </si>
  <si>
    <t>25.2</t>
  </si>
  <si>
    <t>Betwisten</t>
  </si>
  <si>
    <t>Aanwijzing ambtenaar voor afnemen verklaring onder eed of belofte i.h.k.v. de BRP</t>
  </si>
  <si>
    <t>Toelichtingen</t>
  </si>
  <si>
    <t>4.1.7</t>
  </si>
  <si>
    <t>Verzoek tot stichten openbare school</t>
  </si>
  <si>
    <t>Overige financiële voorziening  school</t>
  </si>
  <si>
    <t>Vergoeding inrichting school</t>
  </si>
  <si>
    <t>Vergoeding huisvesting school</t>
  </si>
  <si>
    <t>8.1.14</t>
  </si>
  <si>
    <t>Primair of voortgezet onderwijs</t>
  </si>
  <si>
    <t>Het gaat hierbij om een voorziening voor het volgen van primair of voortgezet onderwijs door een jongere en de in het kader hiervan door een school gevoerde administratie.</t>
  </si>
  <si>
    <t>8.1.15</t>
  </si>
  <si>
    <t>Beeindigd</t>
  </si>
  <si>
    <t>8.3.3</t>
  </si>
  <si>
    <t>Jaarrekening en financieel jaarverslag</t>
  </si>
  <si>
    <t>Jaarverslag</t>
  </si>
  <si>
    <t>Denk hierbij aan de jaarverslagen van verschillende onafhankelijke adviescommissies en de jaarverslagen die op grond van wet- en regelgeving dienen te worden opgesteld, zoals het burgerjaarverslag en het jaarverslag leerplicht.</t>
  </si>
  <si>
    <t>25.1.3</t>
  </si>
  <si>
    <t>Het vanuit een bevoegdheid, afspraak of overeenkomst inspecteren, controleren en toezien met als doel te controleren of personen of partijen voldoen aan geldende afspraken, wet- of regelgeving en het wanneer nodig corrigerend ingrijpen of opleggen van een sanctie.</t>
  </si>
  <si>
    <t>Beheersverordening Wro en buitentoepassingsverklaring daarvan</t>
  </si>
  <si>
    <t>Toezicht op scholen</t>
  </si>
  <si>
    <t>Reisdocument</t>
  </si>
  <si>
    <t>Instelling markt</t>
  </si>
  <si>
    <t>Generiek / specifiek</t>
  </si>
  <si>
    <t>Generiek</t>
  </si>
  <si>
    <t>Specifiek</t>
  </si>
  <si>
    <t>Risicoanalyse</t>
  </si>
  <si>
    <t>Trendanalyse</t>
  </si>
  <si>
    <t>Systeemanalyse</t>
  </si>
  <si>
    <t>Wet- en regelgeving:
Jeugdwet, art. 7.3.8 lid 3</t>
  </si>
  <si>
    <t>Wet- en regelgeving: 
Wet maatschappelijke ondersteuning 2015, art. 5.3.4</t>
  </si>
  <si>
    <t>Wet- en regelgeving: 
Burgerlijk Wetboek, boek 2 artikel 10 lid 3</t>
  </si>
  <si>
    <t>Wet- en regelgeving:
Burgerlijk Wetboek Boek 7, art. 454</t>
  </si>
  <si>
    <t>Wet- en regelgeving:
Jeugdwet art. 7.3.8 lid 3</t>
  </si>
  <si>
    <t>Wet- en regelgeving:
Wet maatschappelijke ondersteuning 2015 art. 5.3.4</t>
  </si>
  <si>
    <t>Wet- en regelgeving:
Burgerlijk Wetboek, boek 2 artikel 10 lid 3</t>
  </si>
  <si>
    <t>Wet- en regelgeving:
Regeling BRP, bijlage 6</t>
  </si>
  <si>
    <t>Wet- en regelgeving:
Burgerlijk Wetboek Boek 1, art. 17a; Regeling BRP, bijlage 6</t>
  </si>
  <si>
    <t>Wet- en regelgeving:
Paspoortuitvoeringsregeling Nederland 2001 art. 72 lid 4; Regeling BRP, bijlage 6</t>
  </si>
  <si>
    <t>Wet- en regelgeving: 
Wet basisregistraties adressen en gebouwen, art. 10 en 13; Besluit basisregistraties adressen en gebouwen art. 7 en 8; WKPB-OZ artikel 9</t>
  </si>
  <si>
    <t>Wet- en regelgeving:
Wet basisregistraties adressen en gebouwen, art. 10 en 13; Besluit basisregistraties adressen en gebouwen art. 7 en 8; WKPB-OZ artikel 9</t>
  </si>
  <si>
    <t>Wet- en regelgeving:
Wet basisregistraties adressen en gebouwen, art. 10 en 13; Besluit basisregistraties adressen en gebouwen art. 7 en 8</t>
  </si>
  <si>
    <t>Wet- en regelgeving:
Leerplichtwet 1969, art. 3 en 4b; Vrijstellingsbesluit Wbp, art. 20 lid 5</t>
  </si>
  <si>
    <t>Wet- en regelgeving:
Wet maatschappelijke ondersteuning 2015 art. 5.3.4; Jeugdwet art. 7.3.8 lid 3</t>
  </si>
  <si>
    <t>Wet- en regelgeving:
Wet tijdelijk huisverbod, art. 10 lid 1</t>
  </si>
  <si>
    <t>Wet- en regelgeving:
Wet bijzondere opnemingen in psychiatrische ziekenhuizen, art. 56 lid 3</t>
  </si>
  <si>
    <t>Wet- en regelgeving:
Europese aanbestedingsrichtlijn 2004/17, art. 50</t>
  </si>
  <si>
    <t>Wet- en regelgeving:
Vrijstellingsbesluit Wbp art. 5 lid 6</t>
  </si>
  <si>
    <t>Wet- en regelgeving:
Wet op de omzetbelasting 1968 art.34a</t>
  </si>
  <si>
    <t>Wet- en regelgeving:
Arbeidsomstandighedenbesluit art. 4.10c lid 4</t>
  </si>
  <si>
    <t>Wet- en regelgeving:
(specifieke Europese subsidie regeling)</t>
  </si>
  <si>
    <t>Wet- en regelgeving:
Algemene wet bestuursrecht, art. 4:69 lid 2</t>
  </si>
  <si>
    <t>Wet- en regelgeving:
Archiefbesluit 1995 artikel 8</t>
  </si>
  <si>
    <t>Wet- en regelgeving:
Kieswet, art. M8, N12, O5, P25 en U18</t>
  </si>
  <si>
    <t>27.1</t>
  </si>
  <si>
    <t>27.2</t>
  </si>
  <si>
    <t>Status aanvragen</t>
  </si>
  <si>
    <t>27.1.1</t>
  </si>
  <si>
    <t>27.3</t>
  </si>
  <si>
    <t>Niet verkregen</t>
  </si>
  <si>
    <t>19.1.15</t>
  </si>
  <si>
    <t>12.1.8</t>
  </si>
  <si>
    <t>12.1.9</t>
  </si>
  <si>
    <t>Gegevens over toegangscontrole, bezoekersregistratie</t>
  </si>
  <si>
    <t>Wet- en regelgeving:
Vrijstellingsbesluit Wbp, art. 35 t/m 37</t>
  </si>
  <si>
    <t>Wet- en regelgeving:
Vrijstellingsbesluit Wbp, art. 38</t>
  </si>
  <si>
    <t>Videocameratoezicht</t>
  </si>
  <si>
    <t>6 maanden</t>
  </si>
  <si>
    <t>Opstellen en vaststellen van algemene (wettelijke) kaders voor het functioneren van de instelling.</t>
  </si>
  <si>
    <t>de systeemanalyse</t>
  </si>
  <si>
    <t>de trendanalyse</t>
  </si>
  <si>
    <t>de risicoanalyse</t>
  </si>
  <si>
    <t>5.1.7</t>
  </si>
  <si>
    <t>Verzoeken van bewoners om eigen gegevens, uittreksels</t>
  </si>
  <si>
    <t>Omschrijving</t>
  </si>
  <si>
    <t>12.1.10</t>
  </si>
  <si>
    <t>Controle realisatie omvergunningsvergunning met brondocumenten BAG</t>
  </si>
  <si>
    <t>Bezwaarschrift, beroep, voorlopige voorziening, klacht</t>
  </si>
  <si>
    <t>Oninbaar verklaring</t>
  </si>
  <si>
    <t>22.1.6</t>
  </si>
  <si>
    <t>24.1.2</t>
  </si>
  <si>
    <t>Omgevingsvergunning, ontheffing, gedoogbeschikking</t>
  </si>
  <si>
    <t>5.1.8</t>
  </si>
  <si>
    <t>BCG-vaccinatie tegen tbc</t>
  </si>
  <si>
    <t>Reisdocument of identiteitsbewijs geldig voor 5 jaar of korter</t>
  </si>
  <si>
    <t>Vermissing reisdocument, wijziging gegevens reisdocument zover niet in reisdocumentenadministratie opgenomen</t>
  </si>
  <si>
    <t>Toelating leerling tot school</t>
  </si>
  <si>
    <t>11.1.14</t>
  </si>
  <si>
    <t>13.1.4</t>
  </si>
  <si>
    <t>Niet ontvankelijk geschil</t>
  </si>
  <si>
    <t>Vorderingen en eind(examen)resultaten primair, voortgezet of beroepsonderwijs</t>
  </si>
  <si>
    <t>Woningsplitsing, woonruimteontttrekking</t>
  </si>
  <si>
    <t>Bestuurder, raadslid of burgerraadslid</t>
  </si>
  <si>
    <t>Bewaartermijn loopt vanaf de geboortedatum van de gevaccineerde</t>
  </si>
  <si>
    <t>Overdracht van onroerend goed, schenkingsovereenkomst</t>
  </si>
  <si>
    <t>Agenda, verslag van overleg met derden georganiseerd door derde</t>
  </si>
  <si>
    <t xml:space="preserve"> 5 jaar</t>
  </si>
  <si>
    <t>Beëindigen stortplaats</t>
  </si>
  <si>
    <t>Protocolleringsgegevens verstrekkingen BRP</t>
  </si>
  <si>
    <t>Bescheiden afkomstig van de Nederlandse burgerlijke stand</t>
  </si>
  <si>
    <t>Gegevens uit de BRP</t>
  </si>
  <si>
    <t>Initiatief van burgers</t>
  </si>
  <si>
    <t>Status rijksmoment</t>
  </si>
  <si>
    <t>Product of dienst aanvragen</t>
  </si>
  <si>
    <t>28.1</t>
  </si>
  <si>
    <t>Product of dienst</t>
  </si>
  <si>
    <t>28.2</t>
  </si>
  <si>
    <t>Aangifte doen</t>
  </si>
  <si>
    <t>29.1</t>
  </si>
  <si>
    <t>Het doen van aangifte van een bepaald feit, situatie of voornemen waar een ander overheidsorgaan op basis van wet- en regelgeving hier een administratie van voert.</t>
  </si>
  <si>
    <t>Ter inzage legging voor derde, representatie, aanmelding bij verzekering</t>
  </si>
  <si>
    <t>Het vastgelegde eindresultaat van het proces</t>
  </si>
  <si>
    <t>Nihil</t>
  </si>
  <si>
    <t>Reisdocument, identiteitsbewijs</t>
  </si>
  <si>
    <t>De verstrekte of gepubliceerde informatie</t>
  </si>
  <si>
    <t>Overige informatie met een langere geldigheidsduur</t>
  </si>
  <si>
    <t>De bestaans- of geldigheidsduur van het procesobject</t>
  </si>
  <si>
    <t>De tijdens het proces vast te leggen datum waarop de geldigheid van het procesobject komt te vervallen</t>
  </si>
  <si>
    <t>De ingeschatte maximale bestaansduur van het procesobject</t>
  </si>
  <si>
    <t>Het object waarop het onderhoud of de reparatie wordt uitgevoerd</t>
  </si>
  <si>
    <t>De verkregen toestemming</t>
  </si>
  <si>
    <t>De verleende toestemming</t>
  </si>
  <si>
    <t>De vastgestelde organisatie inrichting</t>
  </si>
  <si>
    <t>Het object waar de evaluatie betrekking op heeft</t>
  </si>
  <si>
    <t>Het geleverde product of de geleverde dienst</t>
  </si>
  <si>
    <t>De aangifte</t>
  </si>
  <si>
    <t>De heffing</t>
  </si>
  <si>
    <t>Het object waar het geschil betrekking op heeft</t>
  </si>
  <si>
    <t>De vordering of schuld</t>
  </si>
  <si>
    <t>De verwerkte gegevens</t>
  </si>
  <si>
    <t>De gebeurtenis</t>
  </si>
  <si>
    <t>Het object waarop het toezicht of de handhaving betrekking op heeft</t>
  </si>
  <si>
    <t>Omschrijving van het resultaat van het betreffende procestype.</t>
  </si>
  <si>
    <t>Omschrijving waarmee een afbaking wordt gemaakt voor de processen die onder het specifieke resultaat vallen</t>
  </si>
  <si>
    <t>Een procestype heeft een of meerdere generieke resultaten met hieraan gekoppeld een bewaartermijn. Deze is van toepassing op de archiefbescheiden van alle processen van dit procestype met het betreffende resultaat. Een specifiek resultaat benoemt  een uitzonderingscategorie op dit generieke resultaat met een afwijkende bewaartermijn.  Via de omschrijving wordt een afbakening gemaakt voor de processen waarvoor deze uitzonderingscategorie geldt. Voor deze processen geldt de bewaartermijn van het specifieke resultaat.</t>
  </si>
  <si>
    <t>Agenda portefeuillehouder Vastgoed kan aanleiding geven tot langere bewaring (9 jaar) o.b.v. Wet op de omzetbelasting 1968 art. 34a</t>
  </si>
  <si>
    <t>Procestypenummer</t>
  </si>
  <si>
    <t>Procestypenaam</t>
  </si>
  <si>
    <t>Procestypeomschrijving</t>
  </si>
  <si>
    <t>Procestypetoelichting</t>
  </si>
  <si>
    <t>Wet- en regelgeving: Besluit bekostiging WPO</t>
  </si>
  <si>
    <t>Wet- en regelgeving: Burgerlijk Wetboek, boek 2, artikel 10 lid 3</t>
  </si>
  <si>
    <t>Wet- en regelgeving: Wet Bescherming Persoonsgegevens artikel 3.11</t>
  </si>
  <si>
    <t xml:space="preserve">Publicatie met historisch belang </t>
  </si>
  <si>
    <t>28.3</t>
  </si>
  <si>
    <t>29.2</t>
  </si>
  <si>
    <t>19.1.14</t>
  </si>
  <si>
    <t>26.1.1</t>
  </si>
  <si>
    <t>Woonplaats, openbare ruimte aanduiding, nummeraanduiding, standplaats, ligplaats, monument</t>
  </si>
  <si>
    <t>Gegevens verwerkt in registers en basisadministraties zoals benoemd in bijlage 4</t>
  </si>
  <si>
    <t>Organisatiewijziging</t>
  </si>
  <si>
    <t>Invoering nieuwe werkwijze</t>
  </si>
  <si>
    <t>Beleidsplan Jeugdzorg, WMO beleidsplan, woningbouwprogramma, (strategie)visies, exploitatieplan</t>
  </si>
  <si>
    <t>Afvalinzameling, afvalcontainer, rioolaansluiting, ambulancevervoer</t>
  </si>
  <si>
    <t>Automatiseringsverzoek, interne verzoek om gebruik</t>
  </si>
  <si>
    <t>Melding betreffende de 'protocollaire basisadministratie'  </t>
  </si>
  <si>
    <t>Verkeersbesluit, benoeming niet-personeelslid, bedrijfshulpverlening, vertrouwenspersoon, Buitengewoon ambtenaar van de burgerlijke stand, gemeentelijke vertegenwoordiger</t>
  </si>
  <si>
    <t>Het moment waarop de bewaartermijn gaat lopen is afhankelijk van de herplantplicht. De herplantplicht kan worden opgelegd voor een termijn variërend tussen 1 en 6 jaar.</t>
  </si>
  <si>
    <t>Jaarlijks onderhoud, reparatie, grafruiming, automatiseringsprogramma, BRP foutmelding, melding openbare ruimte</t>
  </si>
  <si>
    <t>Het uitgevoerde onderhoud en bijvoorbeeld de hierbij gebruikte materialen kan relevant zijn voor het verdere beheer van het object.</t>
  </si>
  <si>
    <t>Elke Europese subsidieregeling loopt 3 jaar door na afloop van de periode, waarvoor de subsidie kan worden aangevraagd. Daarna geldt de reguliere termijn van 7 jaar.</t>
  </si>
  <si>
    <t>Provinciaal toezicht</t>
  </si>
  <si>
    <t>Procestype toelichting</t>
  </si>
  <si>
    <t>Procesobject</t>
  </si>
  <si>
    <t>Benaming van het procestype</t>
  </si>
  <si>
    <t>Omschrijving van het procestype</t>
  </si>
  <si>
    <t>Toelichting op het procestype</t>
  </si>
  <si>
    <t>Object waar de uitvoering van het proces op van toepassing is en waarvan de bestaans- of geldigheidsduur eventueel van belang is bij het bepalen van de start van de secundaire gebruikstermijn</t>
  </si>
  <si>
    <t>Nummer van de selectielijstcategorie</t>
  </si>
  <si>
    <t>IDT</t>
  </si>
  <si>
    <t>Taakveldnummer</t>
  </si>
  <si>
    <t>Taakveldnaam</t>
  </si>
  <si>
    <t>code iv3</t>
  </si>
  <si>
    <t>Algemeen bestuur en inrichting organisatie</t>
  </si>
  <si>
    <t>Bedrijfsvoering en personeel</t>
  </si>
  <si>
    <t>Publieke informatie en registratie</t>
  </si>
  <si>
    <t>Burgerzaken</t>
  </si>
  <si>
    <t>Onderwijs</t>
  </si>
  <si>
    <t>Volksgezondheid en milieu</t>
  </si>
  <si>
    <t>Heffen belastingen etc.</t>
  </si>
  <si>
    <t>Alle taakgebieden</t>
  </si>
  <si>
    <t>0.6</t>
  </si>
  <si>
    <t>9.3.2</t>
  </si>
  <si>
    <t>Aanduiding op grond waarvan een specifiek resultaat is opgenomen:</t>
  </si>
  <si>
    <t>specifiek benoemde wet- en regelgeving</t>
  </si>
  <si>
    <t>Aanduiding blijvend te bewaren of op termijn te vernietigen</t>
  </si>
  <si>
    <t>Opmerkingen, voorbeelden en eventueel de startdatum van de categorie</t>
  </si>
  <si>
    <t>Heffen belastingen etc</t>
  </si>
  <si>
    <t>25 jaar (De tijdens het proces vast te leggen datum waarop de geldigheid van het procesobject komt te vervallen)</t>
  </si>
  <si>
    <t>30 jaar, De ingeschatte maximale bestaansduur van het procesobject</t>
  </si>
  <si>
    <t>5 of 10 jaar, De tijdens het proces vast te leggen datum waarop de geldigheid van het procesobject komt te vervallen</t>
  </si>
  <si>
    <t>Onderhoud met gevolgen voor het verdere beheer van het procesobject</t>
  </si>
  <si>
    <t>19.1.16</t>
  </si>
  <si>
    <t>Wet- en regelgeving: Wet Publieke gezondheid artikel 29</t>
  </si>
  <si>
    <t>Maatregelen in het kader van de publieke gezondheid gericht op gebouwen, goederen en vervoermiddelen</t>
  </si>
  <si>
    <t>Controle omgevingsvergunning, gezondheidspreventie, bestrijding besmettelijke ziekten, controle schuldhulpverlening, controle gezondheidstoestand schip/vliegtuig</t>
  </si>
  <si>
    <t>Stadspas, reclamesticker, bewegwijzering, kiezerspas, certificaat van (vrijstelling tot) sanitaire controle van een schip</t>
  </si>
  <si>
    <t>4.1.8</t>
  </si>
  <si>
    <t>4.1.9</t>
  </si>
  <si>
    <t>Als opschoning wordt toegepast kan dat voor bescheiden die niet uit de Burgerlijke Stand kunnen worden gereproduceerd pas na 110 jaar; kunnen bescheiden wel uit de Burgerlijke Stand  worden gereproduceerd kan dat na 1,5 jaar</t>
  </si>
  <si>
    <t>Procestermijn</t>
  </si>
  <si>
    <t>Bewaartermijn</t>
  </si>
  <si>
    <t xml:space="preserve">De duur van de procestermijn is ingedeeld in verschillende categorieën: </t>
  </si>
  <si>
    <t xml:space="preserve">De op basis van specifieke wet- en regelgeving of de uitgevoerde risicoanalyse bepaalde bewaartermijn. </t>
  </si>
  <si>
    <t xml:space="preserve">De procestermijn is de periode dat het zaakdossier actief gebruikt en/of geraadpleegd wordt ter ondersteuning van andere processen van de organisatie.Deze periode loopt vanaf de afronding van het proces tot aan het moment dat de in het dossier vastgelegde archiefbescheiden niet meer van belang zijn voor de bedrijfsvoering. </t>
  </si>
  <si>
    <t>Melding infectieziekte</t>
  </si>
  <si>
    <t>Evenementenmelding, verlof tot begraven of opgraven, vakantietoestemming uitkeringsgerechtigde</t>
  </si>
  <si>
    <t>Lozing afvalwater, drank en horeca, grafbedekking, grafuitgifte, doorlopende collectevergunning, rioolaansluiting, gedoogbeschikking, omgevingsvergunning alarminstallatie, uitrit, aanleg kabels en leidingen</t>
  </si>
  <si>
    <t>Financiële administratie incl. uitkeringsgerechtigden, (overige) hulpadministraties met  financiele consequenties</t>
  </si>
  <si>
    <t>Pro-actieve beschikbaarstelling van (open) datasets</t>
  </si>
  <si>
    <t>7.1.20</t>
  </si>
  <si>
    <t xml:space="preserve">Wet- en regelgeving:
Paspoortwet art. 25 lid 4 en 5 </t>
  </si>
  <si>
    <t>Gegevens over personen bij wie een reisdocument moet worden geweigerd of ingehouden</t>
  </si>
  <si>
    <t>Na aanwijzing van de Minister terstond vernietigen</t>
  </si>
  <si>
    <t>WOB-verzoek, algemeen informatieverzoek, verzoek tot invullen enquete, verzoek op grond van de Wet hergebruik overheidsinformatie</t>
  </si>
  <si>
    <t>Gegevens verwerken, watervergunning/-melding, beslaglegging, (overige) hulpadministraties zonder financiele consequenties</t>
  </si>
  <si>
    <t>Vervanging, migratie, conversie, vervreemding, overbrenging of metadatering van archieven</t>
  </si>
  <si>
    <t>Wet- en regelgeving:
Archiefbesluit 1995, art. 8 en 9; Archiefregeling art. 19 en 24</t>
  </si>
  <si>
    <t>0.2</t>
  </si>
  <si>
    <t>Veiligheid</t>
  </si>
  <si>
    <t xml:space="preserve">Verkeer en vervoer </t>
  </si>
  <si>
    <t>Economie</t>
  </si>
  <si>
    <t>Sport, cultuur en recreatie</t>
  </si>
  <si>
    <t>Sociaal domein</t>
  </si>
  <si>
    <t>VHROSV*</t>
  </si>
  <si>
    <t>* Volkshuisvesting, ruimtelijke ordening en stadsvernieuwing</t>
  </si>
  <si>
    <t>Verkeer en vervoer</t>
  </si>
  <si>
    <t>VHROSV</t>
  </si>
  <si>
    <t>Nihil = Er is geen aparte procestermijn, de bewaartermijn start direct.</t>
  </si>
  <si>
    <t>De bestaans- of geldigheidsduur van het procesobject = De lengte van de procestermijn is afhankelijk van het procesobject. Nadat het procesobject haar geldigheid heeft verloren of niet meer bestaat, gaat de bewaartermijn lopen.</t>
  </si>
  <si>
    <t>De ingeschatte maximale bestaans - of geldigheidsduur van het procesobject = Er wordt een inschatting gemaakt van de maximale bestaans- of geldigheidsduur van het procesobject, ongeacht de daadwerkelijke duur. Dit kan bijvoorbeeld al vastgelegd worden in het zaaktype, zodat proces- en bewaartermijn samen een bewaartermijn vormen die gaat lopen vanaf het moment van afsluiten van de zaak.</t>
  </si>
  <si>
    <t>De tijdens het proces vast te leggen datum waarop de geldigheid van het procesobject komt te vervallen = Tijdens de procesuitvoering wordt de datum bepaald wanneer het procesobject haar geldigheid zal verliezen. Tot dat moment loopt de procestermijn.</t>
  </si>
  <si>
    <t>Samengevoegd met de secundaire termijn = De proces-  en bewaartermijn zijn samengevoegd als totaalwaarde bij de bewaartermijn. De datum waarop deze termijn moet gaan lopen is benoemd in de toelichting bij de categorie en kan in het verleden liggen.</t>
  </si>
  <si>
    <t xml:space="preserve">Dit procestype heeft betrekking op het concreet invullen van algemene kaders die in beleidsstukken worden geschetst voor een afgebakende periode. Het orgaan stelt hiervoor een plan op </t>
  </si>
  <si>
    <t>Voor het verstrekken van een product of dienst hoeft de aanvrager niet aan een bepaalde situatie te voldoen, want in dat geval is het procestype 'Voorzieningen verstrekken' van toepassing. Het product of de dienst houdt niet het doen of laten van het orgaan in, want in dat geval valt het onder het procestype 'Verzoeken behandelen'.</t>
  </si>
  <si>
    <t>Wanneer een aanvrager een aanvraag voor een bepaalde voorziening indient, is het procestype 'Voorzieningen verstrekken' van toepassing. Wanneer het om een product of dienst gaat dat niet een doen of juist laten van het orgaan inhoudt, is het procestype 'Producten en diensten leveren' van toepassing.</t>
  </si>
  <si>
    <t>Niet alleen de aangiften van inwoners zijn onder dit procestype geschaard, maar ook de kennisgevingen over een bepaald feit waar ketenpartners toe verplicht zijn en die het orgaan in de BRP dient te verwerken.</t>
  </si>
  <si>
    <t>Indien de aanvrager zich niet in een bepaalde situatie hoeft te bevinden en wanneer het orgaan wordt verzocht om iets te doen of te laten, is het procestype 'Verzoek behandelen' van toepassing. Indien beiden niet van toepassing zijn, is het procestype 'Producten en diensten leveren' van toepassing.</t>
  </si>
  <si>
    <t>Het orgaan kan een gebied een status toekennen, om de bestemming of het gebruik van dit gebied te wijzigen. Door een persoon (een externe of een personeelslid) in een speciale functie te benoemen of door hem te mandateren, wordt hem een speciale bevoegdheden toegekend.</t>
  </si>
  <si>
    <t>Het kan hierbij gaan om landelijke wet- en regelgeving, door het orgaan vastgestelde regelgeving en om vastgelegde afspraken.</t>
  </si>
  <si>
    <t>Indien een derde of een personeelslid het niet eens is met het al of niet handelen van het orgaan, kan hij om compensatie verzoeken of een bezwaar aantekenen of een beroep indienen.</t>
  </si>
  <si>
    <t>Het inrichten, herstructureren, aanleggen of ontwikkelen van alle openbare of private gebieden of objecten die het orgaan onder haar beheer heeft.</t>
  </si>
  <si>
    <t>Het planmatig onderhoud of naar aanleiding van een constatering repareren van objecten waarvoor het orgaan een beheerverantwoordelijkheid heeft.</t>
  </si>
  <si>
    <t>Door overeenkomsten te sluiten kan het orgaan zorgen voor de uitvoering van haar taken, het voorzien in haar behoeften en voor het zekerstellen van haar positie.</t>
  </si>
  <si>
    <t xml:space="preserve">Het kan hierbij zowel om het aanstellen van een eigen personeelslid gaan, als om het benoemen van een persoon in een onafhankelijke commissie of het bestuur van het orgaan. </t>
  </si>
  <si>
    <t>Dit procestype geldt eveneens voor de verslaglegging van overleg op verschillende niveaus. Zie voor een overzicht van blijvend te bewaren registers waarvoor het orgaan verantwoordelijk is bijlage 4.</t>
  </si>
  <si>
    <t>Het op initiatief van het orgaan samenstellen en verspreiden van informatie over zaken van het orgaan die interne of externe derden aangaan</t>
  </si>
  <si>
    <t>Het orgaan organiseert evenementen of gebeurtenissen vanuit haar wettelijke taak of ter promotie</t>
  </si>
  <si>
    <t>Het op initiatief van het orgaan bij een derde vragen van een voorziening waar het orgaan aanspraak op kan maken op basis van wet- en regelgeving of gemaakte afspraken.</t>
  </si>
  <si>
    <t>Het op initiatief van het orgaan bij derden vragen van een toestemming op basis van een geldende verplichting hiertoe</t>
  </si>
  <si>
    <t>Het op initiatief van het orgaan bij een derde inbrengen van een geschil wanneer het orgaan door het (niet) handelen van een derde nadeel heeft ondervonden of dreigt te gaan ondervinden</t>
  </si>
  <si>
    <t>Indien een orgaan het niet eens is met het al of niet handelen van een derde, kan het orgaan om compensatie vragen of bezwaar en/of beroep indienen bij de daartoe aangewezen organisaties.</t>
  </si>
  <si>
    <t>Het op initiatief van het orgaan bij een ander overheidsorgaan verzoeken om personen, objecten of immateriële zaken een bepaalde status toe te kennen.</t>
  </si>
  <si>
    <t>Het orgaan kan een andere organisatie verzoeken om aan een persoon, een object of een bepaald gebied een status toe te kennen.</t>
  </si>
  <si>
    <t>Het door het orgaan aanvragen van (publieke) producten of diensten</t>
  </si>
  <si>
    <t>Het orgaan kan bij een andere organisatie vragen om een product of dienst zonder dat daar een overeenkomst voor hoeft worden gesloten.</t>
  </si>
  <si>
    <t xml:space="preserve">Wanneer een beleidsstuk betrekking heeft op een bepaalde afgebakende periode vormt het een beleidsplan en valt het onder het procestype 'Plan opstellen'. In een beleidsregel geeft een orgaan aan hoe een bepaalde bevoegdheid zal worden uitgevoerd. Bij het nemen van veel voorkomende beslissingen hoeft het orgaan niet telkens haar beleid of haar uitvoering van hogere wet- en regelgeving uit te leggen, maar kan zij verwijzen naar de bekendgemaakte beleidsregel. Deze vorm van regelgeving valt wel onder dit procestype. </t>
  </si>
  <si>
    <t xml:space="preserve">Dit procestype heeft betrekking op het concreet invullen van algemene kaders die in beleidsstukken worden geschetst voor een afgebakende periode. Het orgaan stelt hiervoor een plan op. </t>
  </si>
  <si>
    <t>Het door het orgaan behandelen van een aanvraag, melding of verzoek om toestemming voor het doen of laten van een derde waar het orgaan bevoegd is om over te beslissen</t>
  </si>
  <si>
    <t>Het door het orgaan in een van haar administraties verwerken van aangeleverde, gemelde of geconstateerde gegevens, zonder dat hier een inhoudelijke toetsing bij plaatsvindt</t>
  </si>
  <si>
    <t>of zoveel langer als redelijkerwijs uit de zorg van een goed jeugdhulpverlener voortvloeit</t>
  </si>
  <si>
    <t>of zoveel langer als redelijkerwijs in verband met een zorgvuldige uitvoering van hun taken op grond van deze wet noodzakelijk is</t>
  </si>
  <si>
    <t>De procestermijn is samengevoegd met de bewaartermijn</t>
  </si>
  <si>
    <t>Interne controle zonder financiële consequenties</t>
  </si>
  <si>
    <t>67 jaar</t>
  </si>
  <si>
    <t>De bewaartermijn loopt vanaf de geboortedatum van de leerling</t>
  </si>
  <si>
    <t>Melding overlast</t>
  </si>
  <si>
    <t>Predicaat Koninklijk / predicaat Hofleverancier</t>
  </si>
  <si>
    <t>o.a. kennisgevingen uit het curateleregister of gezagsregister</t>
  </si>
  <si>
    <t>Beoordeling brondocumenten BRP</t>
  </si>
  <si>
    <t xml:space="preserve">Wijzing van Nederlands kiesrecht </t>
  </si>
  <si>
    <t>Melding activiteitenbesluit Milieubeheer of 8.40 Wet Milieubeheer, sloopmelding</t>
  </si>
  <si>
    <t>Toestemming met brondocumenten BAG</t>
  </si>
  <si>
    <t>11.1.15</t>
  </si>
  <si>
    <t>Vergunning leegstandswet</t>
  </si>
  <si>
    <t>Vergunning met brondocumenten BAG</t>
  </si>
  <si>
    <t>2 jaar</t>
  </si>
  <si>
    <t>Dit termijn geldt na einde van het toezicht</t>
  </si>
  <si>
    <t>Onderhoud van de BRP</t>
  </si>
  <si>
    <t>16.4</t>
  </si>
  <si>
    <t>17.2.2</t>
  </si>
  <si>
    <t>Afgewezen (open) sollicitatie met toestemming tot bewaren</t>
  </si>
  <si>
    <t xml:space="preserve">Secretariaat voeren en gegevens administreren / verwerken </t>
  </si>
  <si>
    <t>Dit geldt alleen voor te bewaren gegevens</t>
  </si>
  <si>
    <t>19.1.17</t>
  </si>
  <si>
    <t>Ondersteuningsverklaring kandidatenlijst</t>
  </si>
  <si>
    <t xml:space="preserve">Wet- en regelgeving: Kieswet artikel I 19 </t>
  </si>
  <si>
    <t>Direct</t>
  </si>
  <si>
    <t>Direct na de verkiezingen</t>
  </si>
  <si>
    <t>Agenda, verslag  van intern ambtelijk overleg</t>
  </si>
  <si>
    <t>Overleg zonder beleidsmatige besluitvorming</t>
  </si>
  <si>
    <t>onlinecontent ten behoeve van externe communicatie</t>
  </si>
  <si>
    <t>20.1.5</t>
  </si>
  <si>
    <t>20.1.6</t>
  </si>
  <si>
    <t xml:space="preserve">o.a. adviezen voor evenementenvergunningen en vervoer gevaarlijke stoffen </t>
  </si>
  <si>
    <t>Bewaren met uitzondering van zie toelichting</t>
  </si>
  <si>
    <t>Wet en regelgeving: Wet raadgevend referendum art. 62 lid 2 en 69</t>
  </si>
  <si>
    <t>vernietigen na 3 maanden: de verzegelde pakketten van de stembureaus met de te laat ontvangen en onvoldoende gefrankeerde retourenveloppen, niet op correcte wijze verzonden stembiljetten en briefstembewijzen, geldige of onbruikbaar</t>
  </si>
  <si>
    <t>22.1.7</t>
  </si>
  <si>
    <t>Opleiding omtrent rampenbestrijding of veiligheid</t>
  </si>
  <si>
    <t>Terugmelding fout in basisregistratie beheerd door ander overheidsorgaan, aangifte bij politie en instanties, datalekken</t>
  </si>
  <si>
    <t>Het verstekken van een (financiële) voorziening, al dan niet na een bepaalde vorm van toetsing, waarvoor een inwoner van het orgaan op basis van zijn of haar situatie in aanmerking komt.</t>
  </si>
  <si>
    <t>Het controleren, evalueren, rapporten en verantwoorden over het handelen van het orgaan</t>
  </si>
  <si>
    <t>Het door het orgaan leveren van (publieke) producten of diensten</t>
  </si>
  <si>
    <t>Het behandelen van een verzoek  tot het doen of laten van het orgaan</t>
  </si>
  <si>
    <t>Het handelen van het orgaan op basis van het verzoek</t>
  </si>
  <si>
    <t>Samenwerkingsovereenkomst ten behoeve van de taakuitoefening van het orgaan</t>
  </si>
  <si>
    <t>Facturen en de betaling van belasting door het orgaan</t>
  </si>
  <si>
    <t>Bezwaar en beroep ingediend door het orgaan, aansprakelijkstelling richting een derde</t>
  </si>
  <si>
    <t>Dit evalueren kan zowel betrekking hebben op de evaluatie van beleid, als op de uitvoering van beleid en het functioneren van het eigen orgaan.</t>
  </si>
  <si>
    <t>Dit procestype betreft het instellen van een nieuw organisatieonderdeel of een nieuw orgaan waar het orgaan in deelneemt. Dit procestype betreft eveneens het inrichten van het eigen orgaan. Dit kan kleinschalig plaatsvinden bijvoorbeeld het wijzigen van de uitvoering van een wettelijke taak of grootschalig wanneer er een organisatiewijziging wordt doorgevoerd.</t>
  </si>
  <si>
    <t>Dit procestype betreft het instellen van een nieuw organisatieonderdeel of een nieuwe orgaan waar het orgaan in deelneemt. Dit procestype betreft eveneens het inrichten van het eigen orgaan. Dit kan kleinschalig plaatsvinden bijvoorbeeld het wijzigen van de uitvoering van een wettelijke taak of grootschalig wanneer er een organisatiewijziging wordt doorgevoerd.</t>
  </si>
  <si>
    <t>Raad, B&amp;W,  besluitvormend bestuurlijk overleg waarvan het orgaan het secretariaat voert</t>
  </si>
  <si>
    <t>Omgevingsvergunning voor activiteit milieu, bouw, sloop, monument, handelsreclame en strijdig gebruik en/of aanleg</t>
  </si>
  <si>
    <t xml:space="preserve">Gebiedsverbod, groepsverbod, opknappen van een bouwwerk, </t>
  </si>
  <si>
    <t>Handhaving omgevingsvergunning, apv-vergunning, sanctie personeelslid, maatregel gericht op opname ter isolatie in een ziekenhuis, medisch onderzoek en quarantaine vanwege infectieziekte, sanctie participatiewet</t>
  </si>
  <si>
    <t>(leeg)</t>
  </si>
  <si>
    <t>Eindtotaal</t>
  </si>
  <si>
    <t>Totaal Aangifte doen</t>
  </si>
  <si>
    <t>Totaal Aangiften behandelen</t>
  </si>
  <si>
    <t>Totaal Adviseren</t>
  </si>
  <si>
    <t>Totaal Beleid en regelgeving opstellen</t>
  </si>
  <si>
    <t>Totaal Betalen en innen</t>
  </si>
  <si>
    <t>Totaal Betwisten</t>
  </si>
  <si>
    <t>Totaal Evaluatie uitvoeren</t>
  </si>
  <si>
    <t>Totaal Gebeurtenis organiseren</t>
  </si>
  <si>
    <t>Totaal Geschillen behandelen</t>
  </si>
  <si>
    <t>Totaal Heffen</t>
  </si>
  <si>
    <t>Totaal Informeren</t>
  </si>
  <si>
    <t>Totaal Instellen en inrichten organisatie</t>
  </si>
  <si>
    <t>Totaal Onderhouden en repareren</t>
  </si>
  <si>
    <t>Totaal Openbare ruimte inrichten</t>
  </si>
  <si>
    <t>Totaal Overeenkomsten aangaan</t>
  </si>
  <si>
    <t>Totaal Personen aanstellen</t>
  </si>
  <si>
    <t>Totaal Plannen opstellen</t>
  </si>
  <si>
    <t>Totaal Product of dienst aanvragen</t>
  </si>
  <si>
    <t>Totaal Producten en diensten leveren</t>
  </si>
  <si>
    <t xml:space="preserve">Totaal Secretariaat voeren en gegevens administreren / verwerken </t>
  </si>
  <si>
    <t>Totaal Status aanvragen</t>
  </si>
  <si>
    <t>Totaal Status toekennen</t>
  </si>
  <si>
    <t>Totaal Toestemming verlenen</t>
  </si>
  <si>
    <t>Totaal Toestemming vragen</t>
  </si>
  <si>
    <t>Totaal Toezicht en handhaving ondergaan</t>
  </si>
  <si>
    <t>Totaal Toezien en handhaven</t>
  </si>
  <si>
    <t>Totaal Verzoeken behandelen</t>
  </si>
  <si>
    <t>Totaal Voorziening aanvragen</t>
  </si>
  <si>
    <t>Totaal Voorzieningen verstrekken</t>
  </si>
  <si>
    <t>Totaal (leeg)</t>
  </si>
  <si>
    <t>Totaal De aangifte</t>
  </si>
  <si>
    <t>Totaal Het advies</t>
  </si>
  <si>
    <t>Totaal Het beleid of regelgeving</t>
  </si>
  <si>
    <t>Totaal De vordering of schuld</t>
  </si>
  <si>
    <t>Totaal Het object waar het geschil betrekking op heeft</t>
  </si>
  <si>
    <t>Totaal Het object waar de evaluatie betrekking op heeft</t>
  </si>
  <si>
    <t>Totaal De gebeurtenis</t>
  </si>
  <si>
    <t>Totaal De heffing</t>
  </si>
  <si>
    <t>Totaal De verstrekte of gepubliceerde informatie</t>
  </si>
  <si>
    <t>Totaal De vastgestelde organisatie inrichting</t>
  </si>
  <si>
    <t>Totaal Het object waarop het onderhoud of de reparatie wordt uitgevoerd</t>
  </si>
  <si>
    <t>Totaal De voorziening in de openbare ruimte</t>
  </si>
  <si>
    <t>Totaal De overeenkomst</t>
  </si>
  <si>
    <t>Totaal Het dienstverband</t>
  </si>
  <si>
    <t>Totaal Het plan</t>
  </si>
  <si>
    <t>Totaal Product of dienst</t>
  </si>
  <si>
    <t>Totaal Het geleverde product of de geleverde dienst</t>
  </si>
  <si>
    <t>Totaal De verwerkte gegevens</t>
  </si>
  <si>
    <t>Totaal De status</t>
  </si>
  <si>
    <t>Totaal De verleende toestemming</t>
  </si>
  <si>
    <t>Totaal De verkregen toestemming</t>
  </si>
  <si>
    <t>Totaal Het object waarop het toezicht of de handhaving betrekking op heeft</t>
  </si>
  <si>
    <t>Totaal Het vastgelegde eindresultaat van het proces</t>
  </si>
  <si>
    <t>Totaal Het handelen van het orgaan op basis van het verzoek</t>
  </si>
  <si>
    <t>Totaal De voorziening</t>
  </si>
  <si>
    <t>Proc.tmn cat.</t>
  </si>
  <si>
    <t>E</t>
  </si>
  <si>
    <t>A</t>
  </si>
  <si>
    <t>C</t>
  </si>
  <si>
    <t>B</t>
  </si>
  <si>
    <t>D</t>
  </si>
  <si>
    <t>Totaal Bewaren</t>
  </si>
  <si>
    <t>Totaal Bewaren met uitzondering van zie toelichting</t>
  </si>
  <si>
    <t>Totaal Vernietigen</t>
  </si>
  <si>
    <t>Totaal B</t>
  </si>
  <si>
    <t>Totaal A</t>
  </si>
  <si>
    <t>Totaal C</t>
  </si>
  <si>
    <t>Totaal D</t>
  </si>
  <si>
    <t>Totaal E</t>
  </si>
  <si>
    <t>Aantal van Nr.</t>
  </si>
  <si>
    <t>Totaal</t>
  </si>
  <si>
    <t>ZAAKTYPE.
Naam procestype</t>
  </si>
  <si>
    <t>ZAAKTYPE.
Nummer procestype</t>
  </si>
  <si>
    <t>RESULTAATTYPE.
Omschrijving</t>
  </si>
  <si>
    <t>RESULTAATTYPE.
Procesobjectaard</t>
  </si>
  <si>
    <t>RESULTAATTYPE.
Procestermijnduur</t>
  </si>
  <si>
    <t>RESULTAATTYPE.
Selectielijstklasse</t>
  </si>
  <si>
    <t>RESULTAATTYPE.
Archiefnominatie</t>
  </si>
  <si>
    <t>RESULTAATTYPE.
Archiefactietermijn</t>
  </si>
  <si>
    <t>RESULTAATTYPE.
Brondatum archiefprocedure.
Afleidingswijze</t>
  </si>
  <si>
    <t>RESULTAATTYPE.
Brondatum archiefprocedure.
Registratie</t>
  </si>
  <si>
    <t>RESULTAATTYPE.
Brondatum archiefprocedure.
Objecttype</t>
  </si>
  <si>
    <t>RESULTAATTYPE.
Brondatum archiefprocedure.
Datumveld</t>
  </si>
  <si>
    <t>RESULTAATTYPE.
Brondatum archiefprocedure.
Einddatum bekend</t>
  </si>
  <si>
    <t>RESULTAATTYPE
heeft … relevant
ZAAKOBJECTTYPE</t>
  </si>
  <si>
    <t>afgehandeld</t>
  </si>
  <si>
    <t>ander datumkenmerk</t>
  </si>
  <si>
    <t>[naam registratie]</t>
  </si>
  <si>
    <t>[naam objecttype]</t>
  </si>
  <si>
    <t>[naam attribuutsoort]</t>
  </si>
  <si>
    <t>De Handhaving</t>
  </si>
  <si>
    <t>n.t.b.</t>
  </si>
  <si>
    <t xml:space="preserve">[naam registratie waarin handhavingsanctiezaak wordt behandeld] </t>
  </si>
  <si>
    <t>ander datumkenmerk (of 'gerelateerde zaak')</t>
  </si>
  <si>
    <t>Zaak</t>
  </si>
  <si>
    <t>Einddatum</t>
  </si>
  <si>
    <t>Overige informatie met een langere geldigheidsduur zoals pro-actieve beschikbaarstelling van (open) datasets</t>
  </si>
  <si>
    <t>ja</t>
  </si>
  <si>
    <t>n.v.t.</t>
  </si>
  <si>
    <t>Bewaren met uitzondering</t>
  </si>
  <si>
    <t>RESULTAATTYPE.
Indicatie generiek</t>
  </si>
  <si>
    <t>[overbrengingstermijn]</t>
  </si>
  <si>
    <t>termijn</t>
  </si>
  <si>
    <t>Het object waarop onderhoud wordt uitgevoerd met gevolgen voor het verdere beheer van dat object</t>
  </si>
  <si>
    <t>Einddatum plan</t>
  </si>
  <si>
    <t>Vervaldatum rijbewijs</t>
  </si>
  <si>
    <t>vervaldatum besluit</t>
  </si>
  <si>
    <t>Besluit betreffende Predicaat Koninklijk / predicaat Hofleverancier</t>
  </si>
  <si>
    <t>Besluit betreffende Tijdelijke verkeersmaatregel of Eenmalige Babs</t>
  </si>
  <si>
    <t>Besluit betreffende een eenmalige collectevergunning, ontheffing verbod storten afval, ontheffing verkeersbesluit/-maatregel, stookontheffing, extra verlof leerplicht</t>
  </si>
  <si>
    <t>De verleende toestemming voor een afgebakende periode</t>
  </si>
  <si>
    <t>Het vastgelegde eindresultaat van het proces zijnde een doorlopende verplichting tot (niet handelen)</t>
  </si>
  <si>
    <t xml:space="preserve">Besluit betreffende een gebiedsverbod, groepsverbod, opknappen van een bouwwerk, </t>
  </si>
  <si>
    <t>Leerling</t>
  </si>
  <si>
    <t>Gevaccineerde</t>
  </si>
  <si>
    <t>zaakobject</t>
  </si>
  <si>
    <t>Ingeschreven natuurlijk persoon;
Ander natuurlijk persoon</t>
  </si>
  <si>
    <t>Geboortedatum</t>
  </si>
  <si>
    <t>ZAAKTYPE.
Procesobjecttype</t>
  </si>
  <si>
    <t>(zoals Onafhankelijke adviescommissie, nieuw gemeentelijk orgaan, gemeenschappelijke regeling, commissie, platform of eerste deelname hieraan)</t>
  </si>
  <si>
    <t>(zoals Onafhankelijke adviescommissie, nieuw gemeentelijk orgaan, gemeenschappelijke regeling, commissie, platform of beëindiging deelname hieraan)</t>
  </si>
  <si>
    <t>(zoals Beleidsstuk, Regelgeving(stuk))</t>
  </si>
  <si>
    <t>(zoals een Persoonlijk ontwikkelingsplan, Plan Wet Poortwachter, Gladheidsbestrijdingsplan, Plan van aanpak re-integratie)</t>
  </si>
  <si>
    <t>(zoals een Uitkering of Inkomensvoorziening, Inburgeringstraject, Duurzaamheidslening, Krediethypotheek)</t>
  </si>
  <si>
    <t>(zoals een Verkeersbesluit, Benoeming niet-personeelslid, Bedrijfshulpverlening, Vvertrouwenspersoon, Buitengewoon ambtenaar van de burgerlijke stand, Gemeentelijke vertegenwoordiger)</t>
  </si>
  <si>
    <t>(zoals voor Lozing afvalwater, Drank en horeca, Grafbedekking, Grafuitgifte, Doorlopende collectevergunning, Rioolaansluiting, Gedoogbeschikking, Omgevingsvergunning alarminstallatie, Uitrit, Aanleg kabels en leidingen)</t>
  </si>
  <si>
    <t>(zoals Riolering, Bluswatervoorziening, Speeltuin, Straatverlichting, Straatmeubilair)</t>
  </si>
  <si>
    <t>(zoals betreffende Garantstelling, Inkoopovereenkomst, Huur, Pacht, Ingebruikgeving, Verkoop roerend goed, Lening)</t>
  </si>
  <si>
    <t>(zoals betreffende Functiewijziging, Wijziging betrekking, Functieschaal, Loontoeslag, Detachering)</t>
  </si>
  <si>
    <t>(zoals betreffende Personeel)</t>
  </si>
  <si>
    <t>(zoals BTW compensatiefonds, Arbeidsplaatsvoorziening)</t>
  </si>
  <si>
    <t>(zoals Omgevingsvergunning, Ontheffing, Gedoogbeschikking)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</si>
</sst>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FF0000"/>
      <name val="Calibri"/>
      <family val="2"/>
      <scheme val="minor"/>
    </font>
    <font>
      <sz val="12"/>
      <color theme="1"/>
      <name val="Calibri"/>
      <family val="2"/>
      <scheme val="minor"/>
    </font>
    <font>
      <b/>
      <sz val="11"/>
      <name val="Calibri"/>
      <family val="2"/>
      <scheme val="minor"/>
    </font>
    <font>
      <sz val="11"/>
      <name val="Calibri"/>
      <family val="2"/>
      <scheme val="minor"/>
    </font>
    <font>
      <i/>
      <sz val="11"/>
      <name val="Calibri"/>
      <family val="2"/>
      <scheme val="minor"/>
    </font>
    <font>
      <sz val="12"/>
      <name val="Calibri"/>
      <family val="2"/>
      <scheme val="minor"/>
    </font>
  </fonts>
  <fills count="3">
    <fill>
      <patternFill patternType="none"/>
    </fill>
    <fill>
      <patternFill patternType="gray125"/>
    </fill>
    <fill>
      <patternFill patternType="solid">
        <fgColor rgb="FFFFFFCC"/>
        <bgColor indexed="64"/>
      </patternFill>
    </fill>
  </fills>
  <borders count="16">
    <border>
      <left/>
      <right/>
      <top/>
      <bottom/>
      <diagonal/>
    </border>
    <border>
      <left style="thin">
        <color indexed="65"/>
      </left>
      <right/>
      <top style="thin">
        <color indexed="65"/>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9"/>
      </top>
      <bottom/>
      <diagonal/>
    </border>
    <border>
      <left style="thin">
        <color indexed="65"/>
      </left>
      <right style="thin">
        <color rgb="FF999999"/>
      </right>
      <top style="thin">
        <color indexed="9"/>
      </top>
      <bottom/>
      <diagonal/>
    </border>
    <border>
      <left style="thin">
        <color rgb="FF999999"/>
      </left>
      <right/>
      <top style="thin">
        <color indexed="9"/>
      </top>
      <bottom style="thin">
        <color rgb="FF999999"/>
      </bottom>
      <diagonal/>
    </border>
    <border>
      <left style="thin">
        <color indexed="9"/>
      </left>
      <right/>
      <top style="thin">
        <color indexed="9"/>
      </top>
      <bottom style="thin">
        <color rgb="FF999999"/>
      </bottom>
      <diagonal/>
    </border>
    <border>
      <left style="thin">
        <color indexed="9"/>
      </left>
      <right style="thin">
        <color rgb="FF999999"/>
      </right>
      <top style="thin">
        <color indexed="9"/>
      </top>
      <bottom style="thin">
        <color rgb="FF999999"/>
      </bottom>
      <diagonal/>
    </border>
    <border>
      <left style="thin">
        <color rgb="FF999999"/>
      </left>
      <right/>
      <top/>
      <bottom/>
      <diagonal/>
    </border>
    <border>
      <left style="thin">
        <color rgb="FF999999"/>
      </left>
      <right/>
      <top style="thin">
        <color rgb="FF999999"/>
      </top>
      <bottom style="thin">
        <color rgb="FF999999"/>
      </bottom>
      <diagonal/>
    </border>
    <border>
      <left style="thin">
        <color indexed="9"/>
      </left>
      <right/>
      <top style="thin">
        <color rgb="FF999999"/>
      </top>
      <bottom style="thin">
        <color rgb="FF999999"/>
      </bottom>
      <diagonal/>
    </border>
    <border>
      <left style="thin">
        <color rgb="FF999999"/>
      </left>
      <right style="thin">
        <color rgb="FF999999"/>
      </right>
      <top style="thin">
        <color rgb="FF999999"/>
      </top>
      <bottom/>
      <diagonal/>
    </border>
    <border>
      <left style="thin">
        <color rgb="FF999999"/>
      </left>
      <right style="thin">
        <color rgb="FF999999"/>
      </right>
      <top/>
      <bottom/>
      <diagonal/>
    </border>
    <border>
      <left style="thin">
        <color rgb="FF999999"/>
      </left>
      <right style="thin">
        <color rgb="FF999999"/>
      </right>
      <top style="thin">
        <color rgb="FF999999"/>
      </top>
      <bottom style="thin">
        <color rgb="FF999999"/>
      </bottom>
      <diagonal/>
    </border>
  </borders>
  <cellStyleXfs count="1">
    <xf numFmtId="0" fontId="0" fillId="0" borderId="0"/>
  </cellStyleXfs>
  <cellXfs count="38">
    <xf numFmtId="0" fontId="0" fillId="0" borderId="0" xfId="0"/>
    <xf numFmtId="0" fontId="1" fillId="0" borderId="0" xfId="0" applyFont="1"/>
    <xf numFmtId="0" fontId="1" fillId="0" borderId="0" xfId="0" applyFont="1" applyAlignment="1">
      <alignment vertical="center"/>
    </xf>
    <xf numFmtId="0" fontId="0" fillId="0" borderId="0" xfId="0" applyFill="1"/>
    <xf numFmtId="0" fontId="1" fillId="0" borderId="0" xfId="0" applyFont="1" applyFill="1"/>
    <xf numFmtId="0" fontId="1" fillId="0" borderId="0" xfId="0" applyFont="1" applyFill="1" applyAlignment="1">
      <alignment vertical="center"/>
    </xf>
    <xf numFmtId="0" fontId="3" fillId="0" borderId="0" xfId="0" applyFont="1"/>
    <xf numFmtId="0" fontId="0" fillId="0" borderId="0" xfId="0" applyBorder="1"/>
    <xf numFmtId="0" fontId="2" fillId="0" borderId="0" xfId="0" applyFont="1" applyBorder="1"/>
    <xf numFmtId="0" fontId="4" fillId="0" borderId="0" xfId="0" applyFont="1" applyFill="1" applyAlignment="1">
      <alignment vertical="top" wrapText="1"/>
    </xf>
    <xf numFmtId="0" fontId="4" fillId="0" borderId="0" xfId="0" applyFont="1" applyFill="1" applyBorder="1" applyAlignment="1">
      <alignment vertical="top" wrapText="1"/>
    </xf>
    <xf numFmtId="0" fontId="4" fillId="0" borderId="0" xfId="0" applyFont="1" applyAlignment="1">
      <alignment vertical="top" wrapText="1"/>
    </xf>
    <xf numFmtId="0" fontId="5" fillId="0" borderId="0" xfId="0" applyFont="1" applyFill="1" applyAlignment="1">
      <alignment vertical="top" wrapText="1"/>
    </xf>
    <xf numFmtId="0" fontId="5" fillId="0" borderId="0" xfId="0" applyFont="1" applyFill="1" applyBorder="1" applyAlignment="1">
      <alignment vertical="top" wrapText="1"/>
    </xf>
    <xf numFmtId="0" fontId="5" fillId="0" borderId="0" xfId="0" applyFont="1" applyAlignment="1">
      <alignment vertical="top" wrapText="1"/>
    </xf>
    <xf numFmtId="0" fontId="6" fillId="0" borderId="0" xfId="0" applyFont="1" applyFill="1" applyAlignment="1">
      <alignment vertical="top" wrapText="1"/>
    </xf>
    <xf numFmtId="0" fontId="5" fillId="0" borderId="0" xfId="0" applyFont="1" applyFill="1" applyAlignment="1">
      <alignment horizontal="left" vertical="top" wrapText="1"/>
    </xf>
    <xf numFmtId="0" fontId="7" fillId="0" borderId="0" xfId="0" applyFont="1" applyAlignment="1">
      <alignment vertical="top" wrapText="1"/>
    </xf>
    <xf numFmtId="0" fontId="2" fillId="0" borderId="0" xfId="0" applyFont="1" applyFill="1" applyAlignment="1">
      <alignment vertical="top"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1"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2" xfId="0" pivotButton="1"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3" xfId="0" applyNumberFormat="1" applyBorder="1"/>
    <xf numFmtId="0" fontId="0" fillId="0" borderId="14" xfId="0" applyNumberFormat="1" applyBorder="1"/>
    <xf numFmtId="0" fontId="0" fillId="0" borderId="15" xfId="0" applyNumberFormat="1" applyBorder="1"/>
    <xf numFmtId="0" fontId="4" fillId="2" borderId="0" xfId="0" applyFont="1" applyFill="1" applyAlignment="1">
      <alignment vertical="top" wrapText="1"/>
    </xf>
    <xf numFmtId="0" fontId="4" fillId="2" borderId="0" xfId="0" applyFont="1" applyFill="1" applyAlignment="1">
      <alignment horizontal="left" vertical="top" wrapText="1"/>
    </xf>
  </cellXfs>
  <cellStyles count="1">
    <cellStyle name="Standaard"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C. Kloosterboer" refreshedDate="42814.460497916669" createdVersion="1" refreshedVersion="4" recordCount="303" upgradeOnRefresh="1">
  <cacheSource type="worksheet">
    <worksheetSource ref="A1:AC65536" sheet="Selectielijst na reacties"/>
  </cacheSource>
  <cacheFields count="28">
    <cacheField name="Procestypenummer" numFmtId="0">
      <sharedItems containsString="0" containsBlank="1" containsNumber="1" containsInteger="1" minValue="1" maxValue="29"/>
    </cacheField>
    <cacheField name="Procestypenaam" numFmtId="0">
      <sharedItems containsBlank="1" count="30">
        <s v="Instellen en inrichten organisatie"/>
        <s v="Beleid en regelgeving opstellen"/>
        <s v="Plannen opstellen"/>
        <s v="Evaluatie uitvoeren"/>
        <s v="Producten en diensten leveren"/>
        <s v="Verzoeken behandelen"/>
        <s v="Aangiften behandelen"/>
        <s v="Voorzieningen verstrekken"/>
        <s v="Status toekennen"/>
        <s v="Heffen"/>
        <s v="Toestemming verlenen"/>
        <s v="Toezien en handhaven"/>
        <s v="Geschillen behandelen"/>
        <s v="Openbare ruimte inrichten"/>
        <s v="Onderhouden en repareren"/>
        <s v="Overeenkomsten aangaan"/>
        <s v="Personen aanstellen"/>
        <s v="Betalen en innen"/>
        <s v="Secretariaat voeren en gegevens administreren / verwerken "/>
        <s v="Informeren"/>
        <s v="Adviseren"/>
        <s v="Gebeurtenis organiseren"/>
        <s v="Voorziening aanvragen"/>
        <s v="Toestemming vragen"/>
        <s v="Toezicht en handhaving ondergaan"/>
        <s v="Betwisten"/>
        <s v="Status aanvragen"/>
        <s v="Product of dienst aanvragen"/>
        <s v="Aangifte doen"/>
        <m/>
      </sharedItems>
    </cacheField>
    <cacheField name="Procestypeomschrijving" numFmtId="0">
      <sharedItems containsBlank="1"/>
    </cacheField>
    <cacheField name="Procestypetoelichting" numFmtId="0">
      <sharedItems containsBlank="1"/>
    </cacheField>
    <cacheField name="procesobject" numFmtId="0">
      <sharedItems containsBlank="1" count="26">
        <s v="De vastgestelde organisatie inrichting"/>
        <s v="Het beleid of regelgeving"/>
        <s v="Het plan"/>
        <s v="Het object waar de evaluatie betrekking op heeft"/>
        <s v="Het geleverde product of de geleverde dienst"/>
        <s v="Het handelen van het orgaan op basis van het verzoek"/>
        <s v="De aangifte"/>
        <s v="De voorziening"/>
        <s v="De status"/>
        <s v="De heffing"/>
        <s v="De verleende toestemming"/>
        <s v="Het vastgelegde eindresultaat van het proces"/>
        <s v="Het object waar het geschil betrekking op heeft"/>
        <s v="De voorziening in de openbare ruimte"/>
        <s v="Het object waarop het onderhoud of de reparatie wordt uitgevoerd"/>
        <s v="De overeenkomst"/>
        <s v="Het dienstverband"/>
        <s v="De vordering of schuld"/>
        <s v="De verwerkte gegevens"/>
        <s v="De verstrekte of gepubliceerde informatie"/>
        <s v="Het advies"/>
        <s v="De gebeurtenis"/>
        <s v="De verkregen toestemming"/>
        <s v="Het object waarop het toezicht of de handhaving betrekking op heeft"/>
        <s v="Product of dienst"/>
        <m/>
      </sharedItems>
    </cacheField>
    <cacheField name="Nr." numFmtId="0">
      <sharedItems containsBlank="1"/>
    </cacheField>
    <cacheField name="Generiek / specifiek" numFmtId="0">
      <sharedItems containsBlank="1"/>
    </cacheField>
    <cacheField name="Resultaat" numFmtId="0">
      <sharedItems containsBlank="1"/>
    </cacheField>
    <cacheField name="Omschrijving" numFmtId="0">
      <sharedItems containsBlank="1" count="195">
        <m/>
        <s v="Inrichten of wijzigen met een organisatie brede impact"/>
        <s v="Gemeentewapen"/>
        <s v="Wijziging inrichting BRP systeem"/>
        <s v="Beleid met een externe werking"/>
        <s v="Beleidsplan met externe werking"/>
        <s v="Beheerplan"/>
        <s v="Rampen(bestrijdings)plan"/>
        <s v="Plan van aanpak jeugdhulp cliënt"/>
        <s v="Plan van aanpak WMO cliënt"/>
        <s v="(meerjaren)Begroting, perspectief-, voorjaars- en najaarsnota"/>
        <s v="Onderzoeksprogramma"/>
        <s v="Structuurvisie"/>
        <s v="Ruilverkaveling"/>
        <s v="Evaluatie van beleid met externe werking"/>
        <s v="Enquête door gemeenteraad"/>
        <s v="Interne controle zonder financiële consequenties"/>
        <s v="Onderzoek n.a.v. melding klokkenluider"/>
        <s v="Onderzoeksrapport Rekenkamer"/>
        <s v="Beoordeling personeel"/>
        <s v="Vorderingen en eind(examen)resultaten primair, voortgezet of beroepsonderwijs"/>
        <s v="Jaarrekening en financieel jaarverslag"/>
        <s v="Jaarverslag"/>
        <s v="Product of dienst met financiële consequenties"/>
        <s v="Gegevens uit de BRP"/>
        <s v="Bescheiden afkomstig van de Nederlandse burgerlijke stand"/>
        <s v="Reisdocument, identiteitsbewijs"/>
        <s v="Reisdocument of identiteitsbewijs geldig voor 5 jaar of korter"/>
        <s v="Rijbewijs"/>
        <s v="Vaccinatie"/>
        <s v="BCG-vaccinatie tegen tbc"/>
        <s v="Reisdocument"/>
        <s v="Verzoek met financiële consequenties"/>
        <s v="Intern verzoek om faciliteiten"/>
        <s v="Informatieverzoek"/>
        <s v="Adhesiebetuiging en/of motie"/>
        <s v="Onderscheiding"/>
        <s v="Predicaat Koninklijk / predicaat Hofleverancier"/>
        <s v="Geheimhouding persoonsgegevens BRP"/>
        <s v="Handhavingsverzoek"/>
        <s v="Initiatief van burgers"/>
        <s v="Initiatief van de ondernemingsraad"/>
        <s v="Principebesluit bestemmingsplan"/>
        <s v="Verzoek tot stichten openbare school"/>
        <s v="Initiatief van burgers "/>
        <s v="Verklaring onder eed of belofte"/>
        <s v="Eerste inschrijving BRP of geboorteaangifte"/>
        <s v="Gegevens met betrekking tot naam, geboorte, geslacht en afstamming"/>
        <s v="Naamgebruik in BRP"/>
        <s v="Huwelijk of geregistreerd partnerschap, echtscheiding of ontbinding"/>
        <s v="Overlijdensmelding"/>
        <s v="(her)Vestiging, adreswijziging (niet zijnde emigratie)"/>
        <s v="Emigratie"/>
        <s v="Opschorting persoonslijst BRP"/>
        <s v="Beslissing om gegeven niet of ambtshalve op te nemen in BRP"/>
        <s v="Bezit buitenlands reisdocument"/>
        <s v="Vermissing reisdocument, wijziging gegevens reisdocument zover niet in reisdocumentenadministratie opgenomen"/>
        <s v="Gegevens over het gezag over een minderjarige"/>
        <s v="Probas-melding"/>
        <s v="Beoordeling brondocumenten BRP"/>
        <s v="Briefadres omzetting BRP"/>
        <s v="Wijzing van Nederlands kiesrecht "/>
        <s v="Wijzing van Europees kiesrecht "/>
        <s v="Bezit, verkrijging, verlening en verlies van (bijzonder) Nederlanderschap of een niet-Nederlandse nationaliteit"/>
        <s v="Gegevens over personen bij wie een reisdocument moet worden geweigerd of ingehouden"/>
        <s v="WMO voorziening"/>
        <s v="Individuele jeugdhulp voorziening"/>
        <s v="Vergoeding inrichting school"/>
        <s v="Vergoeding huisvesting school"/>
        <s v="Overige financiële voorziening  school"/>
        <s v="Starterslening"/>
        <s v="Subsidie"/>
        <s v="Subsidie zonder verantwoordingsplicht"/>
        <s v="Schuldhulptraject"/>
        <s v="Huisvesting van statushouder"/>
        <s v="Geneeskundige behandeling"/>
        <s v="Jeugdgezondheidszorg"/>
        <s v="Gezondheidszorg bij calamiteiten"/>
        <s v="Gehandicaptenparkeerkaart"/>
        <s v="Primair of voortgezet onderwijs"/>
        <s v="Tijdelijke status"/>
        <s v="Status vermeld in BAG of WKPB"/>
        <s v="Bestemmingsplan"/>
        <s v="Delegatie en mandatering "/>
        <s v="Herwaardering WOZ"/>
        <s v="Afspraken omtrent binnengemeentelijke verstrekking van BRP-gegevens"/>
        <s v="Indeling stemdistricten/kieskringen en stembureaus"/>
        <s v="Permanente trouwlocatie"/>
        <s v="Gemeentegrens, wijken en woongebieden"/>
        <s v="Beheersverordening Wro en buitentoepassingsverklaring daarvan"/>
        <s v="Aanwijzing ambtenaar voor afnemen verklaring onder eed of belofte i.h.k.v. de BRP"/>
        <s v="Instelling markt"/>
        <s v="Beëindigen stortplaats"/>
        <s v="Toestemming voor een kortdurende activiteit of gebeurtenis"/>
        <s v="Toestemming voor een afgebakende periode"/>
        <s v="Melding activiteitenbesluit Milieubeheer of 8.40 Wet Milieubeheer, sloopmelding"/>
        <s v="Melding bouwstoffenbesluit en sanering tank"/>
        <s v="Toestemming met brondocumenten BAG"/>
        <s v="Omgevingsvergunning voor activiteit milieu, bouw, sloop, monument, handelsreclame en strijdig gebruik en/of aanleg"/>
        <s v="Toestemming voor peuterspeelzaal, kinderopvang en gastouders"/>
        <s v="Ontheffing leerplicht"/>
        <s v="Ontheffing kwalificatieplicht"/>
        <s v="Ontheffing  verhoging grenswaarde geluidshinder"/>
        <s v="Bodemonderzoek, archeologisch onderzoek, of milieueffectrapportage van een derde"/>
        <s v="Omgevingsvergunning kappen met herplantplicht"/>
        <s v="Financiële stukken van externe organen"/>
        <s v="Toelating leerling tot school"/>
        <s v="Vergunning leegstandswet"/>
        <s v="Vergunning met brondocumenten BAG"/>
        <s v="Hercontrole uitkering sociaal domein"/>
        <s v="Hercontrole cliënt Wmo en/of jeugdhulp"/>
        <s v="Leerplicht"/>
        <s v="Kwalificatieplicht"/>
        <s v="Financieel en contractueel toezicht"/>
        <s v="Onderzoek i.h.k.v. de BRP"/>
        <s v="Integriteitsonderzoek"/>
        <s v="Gegevens over toegangscontrole, bezoekersregistratie"/>
        <s v="Videocameratoezicht"/>
        <s v="Controle realisatie omvergunningsvergunning met brondocumenten BAG"/>
        <s v="Doorlopende verplichting tot (niet) handelen"/>
        <s v="Bodemsanering"/>
        <s v="Tijdelijk huisverbod"/>
        <s v="Gedwongen opname in psychiatrisch ziekenhuis"/>
        <s v="Bestuurlijke boete"/>
        <s v="Sanctie cliënt Wmo en/of jeugdhulp"/>
        <s v="Verwijderde auto, fiets of vervoersmiddel"/>
        <s v="Maatregelen in het kader van de publieke gezondheid gericht op gebouwen, goederen en vervoermiddelen"/>
        <s v="Geschil met financiële consequenties"/>
        <s v="Klacht afgehandeld via ombudsman"/>
        <s v="Geschil met invloed op een te bewaren zaak"/>
        <s v="Niet ontvankelijk geschil"/>
        <s v="Civieltechnisch werk"/>
        <s v="(vaar)Weg"/>
        <s v="Gedenkteken"/>
        <s v="Bouw- en woonrijpmaken"/>
        <s v="Gebouw en/of accommodatie"/>
        <s v="Kunstobject in de openbare ruimte"/>
        <s v="Aanwijzing- en/of waarschuwingsteken"/>
        <s v="Proces afgebroken"/>
        <s v="Onderhoud met gevolgen voor het verdere beheer van het procesobject"/>
        <s v="Monument"/>
        <s v="Baggerslib verwerking en opslag"/>
        <s v="Onderhoud van de BRP"/>
        <s v="Inkoopovereenkomst zonder contract of garantiebepalingen"/>
        <s v="Samenwerkingsovereenkomst ten behoeve van de taakuitoefening van het orgaan"/>
        <s v="Stedenband of jumelage"/>
        <s v="Overdracht van onroerend goed, schenkingsovereenkomst"/>
        <s v="Verzekering"/>
        <s v="Aanbesteding vallend onder Europees recht"/>
        <s v="Bestuurder, raadslid of burgerraadslid"/>
        <s v="Lid onafhankelijke commissie "/>
        <s v="Afgewezen (open) sollicitatie"/>
        <s v="Afgewezen (open) sollicitatie met toestemming tot bewaren"/>
        <s v="Bestuurder of raadslid"/>
        <s v="Lid van een onafhankelijke commissie "/>
        <s v="Factuur omtrent onroerend goed"/>
        <s v="Gegevens met financiële consequenties"/>
        <s v="Agenda bestuurder"/>
        <s v="Uitkeringen van de Rijksoverheid"/>
        <s v="Gegevens verwerkt in registers en basisadministraties zoals benoemd in bijlage 4"/>
        <s v="Registratie van politieke partij"/>
        <s v="Agenda, verslag en besluitenlijst van bestuurlijke besluitvorming"/>
        <s v="Agenda, verslag en besluiten van onafhankelijke adviescommissie of Georganiseerd overleg"/>
        <s v="Agenda, verslag en besluitenlijst van ambtelijke besluitvorming"/>
        <s v="Agenda, verslag  van intern ambtelijk overleg"/>
        <s v="Agenda, verslag  van bestuurlijk overleg met derden"/>
        <s v="Agenda, verslag van ambtelijk overleg met derden"/>
        <s v="Agenda, verslag van overleg met derden georganiseerd door derde"/>
        <s v="Gegevens over personeelslid dat in aanraking komt met gevaarlijke stoffen"/>
        <s v="Vervanging, migratie, conversie, vervreemding, overbrenging of metadatering van archieven"/>
        <s v="Protocolleringsgegevens verstrekkingen BRP"/>
        <s v="Melding infectieziekte"/>
        <s v="Ondersteuningsverklaring kandidatenlijst"/>
        <s v="Publicatie met historisch belang "/>
        <s v="onlinecontent ten behoeve van externe communicatie"/>
        <s v="Dienstverleningsaanbod"/>
        <s v="Gegevens over woningstatistiek"/>
        <s v="Intern rapport"/>
        <s v="Sociaal maatschappelijk of economisch onderzoek"/>
        <s v="Overige informatie met een langere geldigheidsduur"/>
        <s v="Brandveiligheid- en brandpreventieadvies"/>
        <s v="Vooroverleg omgevingsvergunning"/>
        <s v="Sociaal-medisch advies"/>
        <s v="Plaatselijke plechtigheid en/of herdenking"/>
        <s v="Verkiezing"/>
        <s v="Referendum"/>
        <s v="Bezoek van hoogwaardigheidsbekleder"/>
        <s v="Bevolkingsonderzoek"/>
        <s v="Opleiding omtrent rampenbestrijding of veiligheid"/>
        <s v="Europese subsidie"/>
        <s v="Archiefvernietiging"/>
        <s v="Opgelegde sanctie"/>
        <s v="Controle op de begroting"/>
        <s v="Toezicht op scholen"/>
        <s v="Status rijksmoment"/>
      </sharedItems>
    </cacheField>
    <cacheField name="Herkomst" numFmtId="0">
      <sharedItems containsBlank="1"/>
    </cacheField>
    <cacheField name="Waardering" numFmtId="0">
      <sharedItems containsBlank="1" count="4">
        <s v="Vernietigen"/>
        <s v="Bewaren"/>
        <s v="Bewaren met uitzondering van zie toelichting"/>
        <m/>
      </sharedItems>
    </cacheField>
    <cacheField name="Procestermijn" numFmtId="0">
      <sharedItems containsBlank="1"/>
    </cacheField>
    <cacheField name="Bewaartermijn" numFmtId="0">
      <sharedItems containsBlank="1"/>
    </cacheField>
    <cacheField name="Toelichting" numFmtId="0">
      <sharedItems containsBlank="1"/>
    </cacheField>
    <cacheField name="Algemeen bestuur en inrichting organisatie" numFmtId="0">
      <sharedItems containsBlank="1"/>
    </cacheField>
    <cacheField name="Bedrijfsvoering en personeel" numFmtId="0">
      <sharedItems containsBlank="1"/>
    </cacheField>
    <cacheField name="Publieke informatie en registratie" numFmtId="0">
      <sharedItems containsBlank="1"/>
    </cacheField>
    <cacheField name="Burgerzaken" numFmtId="0">
      <sharedItems containsBlank="1"/>
    </cacheField>
    <cacheField name="Veiligheid" numFmtId="0">
      <sharedItems containsBlank="1"/>
    </cacheField>
    <cacheField name="Verkeer en vervoer" numFmtId="0">
      <sharedItems containsBlank="1"/>
    </cacheField>
    <cacheField name="Economie" numFmtId="0">
      <sharedItems containsBlank="1"/>
    </cacheField>
    <cacheField name="Onderwijs" numFmtId="0">
      <sharedItems containsBlank="1"/>
    </cacheField>
    <cacheField name="Sport, cultuur en recreatie" numFmtId="0">
      <sharedItems containsBlank="1"/>
    </cacheField>
    <cacheField name="Sociaal domein" numFmtId="0">
      <sharedItems containsBlank="1"/>
    </cacheField>
    <cacheField name="Volksgezondheid en milieu" numFmtId="0">
      <sharedItems containsBlank="1"/>
    </cacheField>
    <cacheField name="VHROSV" numFmtId="0">
      <sharedItems containsBlank="1"/>
    </cacheField>
    <cacheField name="Heffen belastingen etc" numFmtId="0">
      <sharedItems containsBlank="1"/>
    </cacheField>
    <cacheField name="Alle taakgebieden"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C. Kloosterboer" refreshedDate="42814.512737384262" createdVersion="1" refreshedVersion="4" recordCount="302" upgradeOnRefresh="1">
  <cacheSource type="worksheet">
    <worksheetSource ref="A1:AC303" sheet="Selectielijst na reacties"/>
  </cacheSource>
  <cacheFields count="29">
    <cacheField name="Procestypenummer" numFmtId="0">
      <sharedItems containsSemiMixedTypes="0" containsString="0" containsNumber="1" containsInteger="1" minValue="1" maxValue="29"/>
    </cacheField>
    <cacheField name="Procestypenaam" numFmtId="0">
      <sharedItems/>
    </cacheField>
    <cacheField name="Procestypeomschrijving" numFmtId="0">
      <sharedItems/>
    </cacheField>
    <cacheField name="Procestypetoelichting" numFmtId="0">
      <sharedItems containsBlank="1"/>
    </cacheField>
    <cacheField name="procesobject" numFmtId="0">
      <sharedItems/>
    </cacheField>
    <cacheField name="Nr." numFmtId="0">
      <sharedItems/>
    </cacheField>
    <cacheField name="Generiek / specifiek" numFmtId="0">
      <sharedItems/>
    </cacheField>
    <cacheField name="Resultaat" numFmtId="0">
      <sharedItems/>
    </cacheField>
    <cacheField name="Omschrijving" numFmtId="0">
      <sharedItems containsBlank="1"/>
    </cacheField>
    <cacheField name="Herkomst" numFmtId="0">
      <sharedItems/>
    </cacheField>
    <cacheField name="Waardering" numFmtId="0">
      <sharedItems count="3">
        <s v="Vernietigen"/>
        <s v="Bewaren"/>
        <s v="Bewaren met uitzondering van zie toelichting"/>
      </sharedItems>
    </cacheField>
    <cacheField name="Procestermijn" numFmtId="0">
      <sharedItems containsBlank="1" count="9">
        <s v="Nihil"/>
        <m/>
        <s v="De bestaans- of geldigheidsduur van het procesobject"/>
        <s v="De tijdens het proces vast te leggen datum waarop de geldigheid van het procesobject komt te vervallen"/>
        <s v="De procestermijn is samengevoegd met de bewaartermijn"/>
        <s v="5 of 10 jaar, De tijdens het proces vast te leggen datum waarop de geldigheid van het procesobject komt te vervallen"/>
        <s v="25 jaar (De tijdens het proces vast te leggen datum waarop de geldigheid van het procesobject komt te vervallen)"/>
        <s v="30 jaar, De ingeschatte maximale bestaansduur van het procesobject"/>
        <s v="De ingeschatte maximale bestaansduur van het procesobject"/>
      </sharedItems>
    </cacheField>
    <cacheField name="Proc.tmn cat." numFmtId="0">
      <sharedItems containsBlank="1" count="6">
        <s v="A"/>
        <m/>
        <s v="B"/>
        <s v="D"/>
        <s v="E"/>
        <s v="C"/>
      </sharedItems>
    </cacheField>
    <cacheField name="Bewaartermijn" numFmtId="0">
      <sharedItems containsBlank="1"/>
    </cacheField>
    <cacheField name="Toelichting" numFmtId="0">
      <sharedItems containsBlank="1"/>
    </cacheField>
    <cacheField name="Algemeen bestuur en inrichting organisatie" numFmtId="0">
      <sharedItems containsBlank="1"/>
    </cacheField>
    <cacheField name="Bedrijfsvoering en personeel" numFmtId="0">
      <sharedItems containsBlank="1"/>
    </cacheField>
    <cacheField name="Publieke informatie en registratie" numFmtId="0">
      <sharedItems containsBlank="1"/>
    </cacheField>
    <cacheField name="Burgerzaken" numFmtId="0">
      <sharedItems containsBlank="1"/>
    </cacheField>
    <cacheField name="Veiligheid" numFmtId="0">
      <sharedItems containsBlank="1"/>
    </cacheField>
    <cacheField name="Verkeer en vervoer" numFmtId="0">
      <sharedItems containsBlank="1"/>
    </cacheField>
    <cacheField name="Economie" numFmtId="0">
      <sharedItems containsBlank="1"/>
    </cacheField>
    <cacheField name="Onderwijs" numFmtId="0">
      <sharedItems containsBlank="1"/>
    </cacheField>
    <cacheField name="Sport, cultuur en recreatie" numFmtId="0">
      <sharedItems containsBlank="1"/>
    </cacheField>
    <cacheField name="Sociaal domein" numFmtId="0">
      <sharedItems containsBlank="1"/>
    </cacheField>
    <cacheField name="Volksgezondheid en milieu" numFmtId="0">
      <sharedItems containsBlank="1"/>
    </cacheField>
    <cacheField name="VHROSV" numFmtId="0">
      <sharedItems containsBlank="1"/>
    </cacheField>
    <cacheField name="Heffen belastingen etc" numFmtId="0">
      <sharedItems containsBlank="1"/>
    </cacheField>
    <cacheField name="Alle taakgebieden"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3">
  <r>
    <n v="1"/>
    <x v="0"/>
    <s v="Instellen en inrichten organisatie"/>
    <s v="Dit procestype betreft het instellen van een nieuw organisatieonderdeel of een nieuw orgaan waar het orgaan in deelneemt. Dit procestype betreft eveneens het inrichten van het eigen orgaan. Dit kan kleinschalig plaatsvinden bijvoorbeeld het wijzigen van d"/>
    <x v="0"/>
    <s v="1.1"/>
    <s v="Generiek"/>
    <s v="Ingericht"/>
    <x v="0"/>
    <s v="Risicoanalyse"/>
    <x v="0"/>
    <s v="Nihil"/>
    <s v="10 jaar"/>
    <s v="Invoering nieuwe werkwijze"/>
    <m/>
    <s v="Bedrijfsvoering en personeel"/>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1.1"/>
    <s v="Specifiek"/>
    <s v="Ingericht"/>
    <x v="1"/>
    <s v="Systeemanalyse"/>
    <x v="1"/>
    <m/>
    <m/>
    <s v="Organisatiewijziging"/>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1.2"/>
    <s v="Specifiek"/>
    <s v="Ingericht"/>
    <x v="2"/>
    <s v="Systeemanalyse"/>
    <x v="1"/>
    <m/>
    <m/>
    <m/>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1.3"/>
    <s v="Specifiek"/>
    <s v="Ingericht"/>
    <x v="3"/>
    <s v="Wet- en regelgeving:_x000a_Regeling BRP, bijlage 6"/>
    <x v="0"/>
    <s v="Nihil"/>
    <s v="10 jaar"/>
    <m/>
    <m/>
    <m/>
    <m/>
    <s v="Burgerzaken"/>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2"/>
    <s v="Generiek"/>
    <s v="Ingesteld"/>
    <x v="0"/>
    <s v="Systeemanalyse"/>
    <x v="1"/>
    <m/>
    <m/>
    <s v="Onafhankelijke adviescommissie, nieuw gemeentelijk orgaan, gemeenschappelijke regeling, commissie, platform of eerste deelname hieraan"/>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3"/>
    <s v="Generiek"/>
    <s v="Opgeheven"/>
    <x v="0"/>
    <s v="Systeemanalyse"/>
    <x v="1"/>
    <m/>
    <m/>
    <s v="Onafhankelijke adviescommissie, nieuw gemeentelijk orgaan, gemeenschappelijke regeling, commissie, platform of beëindiging deelname hieraan"/>
    <s v="Algemeen bestuur en inrichting organisatie"/>
    <m/>
    <m/>
    <m/>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4"/>
    <s v="Generiek"/>
    <s v="Niet doorgegaan"/>
    <x v="0"/>
    <s v="Risicoanalyse"/>
    <x v="0"/>
    <s v="Nihil"/>
    <s v="5 jaar"/>
    <m/>
    <s v="Algemeen bestuur en inrichting organisatie"/>
    <s v="Bedrijfsvoering en personeel"/>
    <m/>
    <s v="Burgerzaken"/>
    <m/>
    <m/>
    <m/>
    <m/>
    <m/>
    <m/>
    <m/>
    <m/>
    <m/>
    <m/>
  </r>
  <r>
    <n v="1"/>
    <x v="0"/>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x v="0"/>
    <s v="1.5"/>
    <s v="Generiek"/>
    <s v="Afgebroken"/>
    <x v="0"/>
    <s v="Risicoanalyse"/>
    <x v="0"/>
    <s v="Nihil"/>
    <s v="1 jaar"/>
    <m/>
    <m/>
    <m/>
    <m/>
    <m/>
    <m/>
    <m/>
    <m/>
    <m/>
    <m/>
    <m/>
    <m/>
    <m/>
    <m/>
    <s v="Alle taakgebieden"/>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1"/>
    <s v="Generiek"/>
    <s v="Vastgesteld"/>
    <x v="0"/>
    <s v="Risicoanalyse"/>
    <x v="0"/>
    <s v="De bestaans- of geldigheidsduur van het procesobject"/>
    <s v="10 jaar"/>
    <s v="Dit gaat om processen op het gebied van bedrijfsvoering o.a. functiewaardering, instemmingsverzoek ondernemingsraad"/>
    <m/>
    <s v="Bedrijfsvoering en personeel"/>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1.1"/>
    <s v="Specifiek"/>
    <s v="Vastgesteld"/>
    <x v="4"/>
    <s v="Systeemanalyse"/>
    <x v="1"/>
    <m/>
    <m/>
    <s v="Dit gaat om beleid m.b.t. taakuitvoering"/>
    <s v="Algemeen bestuur en inrichting organisatie"/>
    <m/>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2"/>
    <s v="Generiek"/>
    <s v="Niet doorgegaan"/>
    <x v="0"/>
    <s v="Risicoanalyse"/>
    <x v="0"/>
    <s v="Nihil"/>
    <s v="5 jaar"/>
    <m/>
    <s v="Algemeen bestuur en inrichting organisatie"/>
    <s v="Bedrijfsvoering en personeel"/>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3"/>
    <s v="Generiek"/>
    <s v="Ingetrokken"/>
    <x v="0"/>
    <s v="Risicoanalyse"/>
    <x v="0"/>
    <s v="Nihil"/>
    <s v="10 jaar"/>
    <s v="Dit gaat om processen op het gebied van bedrijfsvoering"/>
    <m/>
    <s v="Bedrijfsvoering en personeel"/>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3.1"/>
    <s v="Specifiek"/>
    <s v="Ingetrokken"/>
    <x v="4"/>
    <s v="Systeemanalyse"/>
    <x v="1"/>
    <m/>
    <m/>
    <s v="Dit gaat om beleid m.b.t. taakuitvoering"/>
    <s v="Algemeen bestuur en inrichting organisatie"/>
    <m/>
    <m/>
    <m/>
    <m/>
    <m/>
    <m/>
    <m/>
    <m/>
    <m/>
    <m/>
    <m/>
    <m/>
    <m/>
  </r>
  <r>
    <n v="2"/>
    <x v="1"/>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x v="1"/>
    <s v="2.4"/>
    <s v="Generiek"/>
    <s v="Afgebroken"/>
    <x v="0"/>
    <s v="Risicoanalyse"/>
    <x v="0"/>
    <s v="Nihil"/>
    <s v="1 jaar"/>
    <m/>
    <m/>
    <m/>
    <m/>
    <m/>
    <m/>
    <m/>
    <m/>
    <m/>
    <m/>
    <m/>
    <m/>
    <m/>
    <m/>
    <s v="Alle taakgebieden"/>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
    <s v="Generiek"/>
    <s v="Vastgesteld"/>
    <x v="0"/>
    <s v="Risicoanalyse"/>
    <x v="0"/>
    <s v="De tijdens het proces vast te leggen datum waarop de geldigheid van het procesobject komt te vervallen"/>
    <s v="5 jaar"/>
    <s v="Dit gaat om processen op het gebied van bedrijfsvoering: b.v. persoonlijk ontwikkelingsplan, plan Wet Poortwachter, gladheidsbestrijdingsplan, plan van aanpak re-integratie"/>
    <m/>
    <s v="Bedrijfsvoering en personeel"/>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1"/>
    <s v="Specifiek"/>
    <s v="Vastgesteld"/>
    <x v="5"/>
    <s v="Systeemanalyse"/>
    <x v="1"/>
    <m/>
    <m/>
    <s v="Beleidsplan Jeugdzorg, WMO beleidsplan, woningbouwprogramma, (strategie)visies, exploitatieplan"/>
    <s v="Algemeen bestuur en inrichting organisatie"/>
    <m/>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2"/>
    <s v="Specifiek"/>
    <s v="Vastgesteld"/>
    <x v="6"/>
    <s v="Risicoanalyse"/>
    <x v="0"/>
    <s v="De tijdens het proces vast te leggen datum waarop de geldigheid van het procesobject komt te vervallen"/>
    <s v="10 jaar"/>
    <s v="Onderhoudsplan, rioleringsplan, wegenbeheerplan"/>
    <m/>
    <s v="Bedrijfsvoering en personeel"/>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3"/>
    <s v="Specifiek"/>
    <s v="Vastgesteld"/>
    <x v="7"/>
    <s v="Systeemanalyse"/>
    <x v="1"/>
    <m/>
    <m/>
    <m/>
    <m/>
    <m/>
    <m/>
    <m/>
    <s v="Veiligheid"/>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4"/>
    <s v="Specifiek"/>
    <s v="Vastgesteld"/>
    <x v="8"/>
    <s v="Wet- en regelgeving:_x000a_Jeugdwet, art. 7.3.8 lid 3"/>
    <x v="0"/>
    <s v="Nihil"/>
    <s v="15 jaar"/>
    <s v="of zoveel langer als redelijkerwijs uit de zorg van een goed jeugdhulpverlener voortvloeit"/>
    <m/>
    <m/>
    <m/>
    <m/>
    <m/>
    <m/>
    <m/>
    <m/>
    <m/>
    <s v="Sociaal domein"/>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5"/>
    <s v="Specifiek"/>
    <s v="Vastgesteld"/>
    <x v="9"/>
    <s v="Wet- en regelgeving: _x000a_Wet maatschappelijke ondersteuning 2015, art. 5.3.4"/>
    <x v="0"/>
    <s v="Nihil"/>
    <s v="15 jaar"/>
    <s v="of zoveel langer als redelijkerwijs in verband met een zorgvuldige uitvoering van hun taken op grond van deze wet noodzakelijk is"/>
    <m/>
    <m/>
    <m/>
    <m/>
    <m/>
    <m/>
    <m/>
    <m/>
    <m/>
    <s v="Sociaal domein"/>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6"/>
    <s v="Specifiek"/>
    <s v="Vastgesteld"/>
    <x v="10"/>
    <s v="Systeemanalyse"/>
    <x v="1"/>
    <m/>
    <m/>
    <m/>
    <s v="Algemeen bestuur en inrichting organisatie"/>
    <m/>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7"/>
    <s v="Specifiek"/>
    <s v="Vastgesteld"/>
    <x v="11"/>
    <s v="Systeemanalyse"/>
    <x v="1"/>
    <m/>
    <m/>
    <m/>
    <s v="Algemeen bestuur en inrichting organisatie"/>
    <m/>
    <m/>
    <m/>
    <m/>
    <m/>
    <m/>
    <m/>
    <m/>
    <m/>
    <m/>
    <m/>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8"/>
    <s v="Specifiek"/>
    <s v="Vastgesteld"/>
    <x v="12"/>
    <s v="Trendanalyse"/>
    <x v="1"/>
    <m/>
    <m/>
    <m/>
    <m/>
    <m/>
    <m/>
    <m/>
    <m/>
    <m/>
    <m/>
    <m/>
    <m/>
    <m/>
    <m/>
    <s v="VHROSV"/>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1.9"/>
    <s v="Specifiek"/>
    <s v="Vastgesteld"/>
    <x v="13"/>
    <s v="Trendanalyse"/>
    <x v="1"/>
    <m/>
    <m/>
    <m/>
    <m/>
    <m/>
    <m/>
    <m/>
    <m/>
    <m/>
    <m/>
    <m/>
    <m/>
    <m/>
    <m/>
    <s v="VHROSV"/>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2"/>
    <s v="Generiek"/>
    <s v="Niet vastgesteld"/>
    <x v="0"/>
    <s v="Risicoanalyse"/>
    <x v="0"/>
    <s v="Nihil"/>
    <s v="5 jaar"/>
    <m/>
    <s v="Algemeen bestuur en inrichting organisatie"/>
    <s v="Bedrijfsvoering en personeel"/>
    <m/>
    <m/>
    <s v="Veiligheid"/>
    <m/>
    <m/>
    <m/>
    <m/>
    <s v="Sociaal domein"/>
    <m/>
    <s v="VHROSV"/>
    <m/>
    <m/>
  </r>
  <r>
    <n v="3"/>
    <x v="2"/>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x v="2"/>
    <s v="3.3"/>
    <s v="Generiek"/>
    <s v="Afgebroken"/>
    <x v="0"/>
    <s v="Risicoanalyse"/>
    <x v="0"/>
    <s v="Nihil"/>
    <s v="1 jaar"/>
    <m/>
    <m/>
    <m/>
    <m/>
    <m/>
    <m/>
    <m/>
    <m/>
    <m/>
    <m/>
    <m/>
    <m/>
    <m/>
    <m/>
    <s v="Alle taakgebieden"/>
  </r>
  <r>
    <n v="4"/>
    <x v="3"/>
    <s v="Het controleren, evalueren, rapporten en verantwoorden over het handelen van het orgaan"/>
    <s v="Dit evalueren kan zowel betrekking hebben op de evaluatie van beleid, als op de uitvoering van beleid en het functioneren van het eigen orgaan."/>
    <x v="3"/>
    <s v="4.1"/>
    <s v="Generiek"/>
    <s v="Uitgevoerd"/>
    <x v="0"/>
    <s v="Risicoanalyse"/>
    <x v="0"/>
    <s v="Nihil"/>
    <s v="10 jaar"/>
    <s v="Interne audit, steekproefsgewijze interne controle, controle op de BRP"/>
    <m/>
    <s v="Bedrijfsvoering en personeel"/>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1"/>
    <s v="Specifiek"/>
    <s v="Uitgevoerd"/>
    <x v="14"/>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2"/>
    <s v="Specifiek"/>
    <s v="Uitgevoerd"/>
    <x v="15"/>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3"/>
    <s v="Specifiek"/>
    <s v="Uitgevoerd"/>
    <x v="16"/>
    <s v="Risicoanalyse"/>
    <x v="0"/>
    <s v="Nihil"/>
    <s v="5 jaar"/>
    <m/>
    <m/>
    <s v="Bedrijfsvoering en personeel"/>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4"/>
    <s v="Specifiek"/>
    <s v="Uitgevoerd"/>
    <x v="17"/>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5"/>
    <s v="Specifiek"/>
    <s v="Uitgevoerd"/>
    <x v="18"/>
    <s v="Systeemanalyse"/>
    <x v="1"/>
    <m/>
    <m/>
    <m/>
    <s v="Algemeen bestuur en inrichting organisatie"/>
    <m/>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6"/>
    <s v="Specifiek"/>
    <s v="Uitgevoerd"/>
    <x v="19"/>
    <s v="Risicoanalyse"/>
    <x v="0"/>
    <s v="Nihil"/>
    <s v="10 jaar"/>
    <s v="RI&amp;E, functionerings- en beoordelingsgesprek, preventief medisch onderzoek"/>
    <m/>
    <s v="Bedrijfsvoering en personeel"/>
    <m/>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7"/>
    <s v="Specifiek"/>
    <s v="Uitgevoerd"/>
    <x v="20"/>
    <s v="Risicoanalyse"/>
    <x v="0"/>
    <s v="De procestermijn is samengevoegd met de bewaartermijn"/>
    <s v="67 jaar"/>
    <s v="De bewaartermijn loopt vanaf de geboortedatum van de leerling"/>
    <m/>
    <m/>
    <s v="Publieke informatie en registratie"/>
    <m/>
    <m/>
    <m/>
    <m/>
    <s v="Onderwijs"/>
    <m/>
    <m/>
    <m/>
    <m/>
    <m/>
    <m/>
  </r>
  <r>
    <n v="4"/>
    <x v="3"/>
    <s v="Het controleren, evalueren, rapporten en verantwoorden over het handelen van het orgaan"/>
    <s v="Dit evalueren kan zowel betrekking hebben op de evaluatie van beleid, als op de uitvoering van beleid en het functioneren van het eigen orgaan."/>
    <x v="3"/>
    <s v="4.1.8"/>
    <s v="Specifiek"/>
    <s v="Uitgevoerd"/>
    <x v="21"/>
    <s v="Systeemanalyse"/>
    <x v="1"/>
    <m/>
    <m/>
    <m/>
    <s v="Algemeen bestuur en inrichting organisatie"/>
    <m/>
    <s v="Publieke informatie en registratie"/>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1.9"/>
    <s v="Specifiek"/>
    <s v="Uitgevoerd"/>
    <x v="22"/>
    <s v="Systeemanalyse"/>
    <x v="1"/>
    <m/>
    <m/>
    <s v="Denk hierbij aan de jaarverslagen van verschillende onafhankelijke adviescommissies en de jaarverslagen die op grond van wet- en regelgeving dienen te worden opgesteld, zoals het burgerjaarverslag en het jaarverslag leerplicht."/>
    <s v="Algemeen bestuur en inrichting organisatie"/>
    <m/>
    <s v="Publieke informatie en registratie"/>
    <m/>
    <m/>
    <m/>
    <m/>
    <m/>
    <m/>
    <m/>
    <m/>
    <m/>
    <m/>
    <m/>
  </r>
  <r>
    <n v="4"/>
    <x v="3"/>
    <s v="Het controleren, evalueren, rapporten en verantwoorden over het handelen van het orgaan"/>
    <s v="Dit evalueren kan zowel betrekking hebben op de evaluatie van beleid, als op de uitvoering van beleid en het functioneren van het eigen orgaan."/>
    <x v="3"/>
    <s v="4.2"/>
    <s v="Generiek"/>
    <s v="Afgebroken"/>
    <x v="0"/>
    <s v="Risicoanalyse"/>
    <x v="0"/>
    <s v="Nihil"/>
    <s v="1 jaar"/>
    <m/>
    <m/>
    <m/>
    <m/>
    <m/>
    <m/>
    <m/>
    <m/>
    <m/>
    <m/>
    <m/>
    <m/>
    <m/>
    <m/>
    <s v="Alle taakgebieden"/>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
    <s v="Generiek"/>
    <s v="Geleverd"/>
    <x v="0"/>
    <s v="Risicoanalyse"/>
    <x v="0"/>
    <s v="Nihil"/>
    <s v="5 jaar"/>
    <s v="Stadspas, reclamesticker, bewegwijzering, kiezerspas, certificaat van (vrijstelling tot) sanitaire controle van een schip"/>
    <m/>
    <m/>
    <m/>
    <m/>
    <m/>
    <m/>
    <m/>
    <m/>
    <m/>
    <m/>
    <s v="Volksgezondheid en milieu"/>
    <m/>
    <m/>
    <s v="Alle taakgebieden"/>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1"/>
    <s v="Specifiek"/>
    <s v="Geleverd"/>
    <x v="23"/>
    <s v="Wet- en regelgeving: _x000a_Burgerlijk Wetboek, boek 2 artikel 10 lid 3"/>
    <x v="0"/>
    <s v="Nihil"/>
    <s v="7 jaar"/>
    <s v="Afvalinzameling, afvalcontainer, rioolaansluiting, ambulancevervoer"/>
    <m/>
    <m/>
    <m/>
    <m/>
    <m/>
    <m/>
    <m/>
    <m/>
    <m/>
    <m/>
    <m/>
    <m/>
    <m/>
    <s v="Alle taakgebieden"/>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2"/>
    <s v="Specifiek"/>
    <s v="Geleverd"/>
    <x v="24"/>
    <s v="Wet- en regelgeving:_x000a_Regeling BRP, bijlage 6"/>
    <x v="0"/>
    <s v="Nihil"/>
    <s v="20 jaar"/>
    <s v="Het behandelen een verzoek op grond van het inzagerecht valt hier ook onder."/>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3"/>
    <s v="Specifiek"/>
    <s v="Geleverd"/>
    <x v="25"/>
    <s v="Wet- en regelgeving:_x000a_Regeling BRP, bijlage 6"/>
    <x v="0"/>
    <s v="Nihil"/>
    <s v="1 jaar"/>
    <s v="Verzoeken van bewoners om eigen gegevens, uittreksels"/>
    <m/>
    <m/>
    <s v="Publieke informatie en registratie"/>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4"/>
    <s v="Specifiek"/>
    <s v="Geleverd"/>
    <x v="26"/>
    <s v="Wet- en regelgeving:_x000a_Paspoortuitvoeringsregeling Nederland 2001 art. 72 lid 4; Regeling BRP, bijlage 6"/>
    <x v="0"/>
    <s v="Nihil"/>
    <s v="16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5"/>
    <s v="Specifiek"/>
    <s v="Geleverd"/>
    <x v="27"/>
    <s v="Wet- en regelgeving:_x000a_Paspoortuitvoeringsregeling Nederland 2001 art. 72 lid 4; Regeling BRP, bijlage 6"/>
    <x v="0"/>
    <s v="Nihil"/>
    <s v="1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6"/>
    <s v="Specifiek"/>
    <s v="Geleverd"/>
    <x v="28"/>
    <s v="Risicoanalyse"/>
    <x v="0"/>
    <s v="5 of 10 jaar, De tijdens het proces vast te leggen datum waarop de geldigheid van het procesobject komt te vervallen"/>
    <s v="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7"/>
    <s v="Specifiek"/>
    <s v="Geleverd"/>
    <x v="29"/>
    <s v="Wet- en regelgeving:_x000a_Burgerlijk Wetboek Boek 7, art. 454"/>
    <x v="0"/>
    <s v="Nihil"/>
    <s v="15 jaar"/>
    <m/>
    <m/>
    <m/>
    <m/>
    <m/>
    <m/>
    <m/>
    <m/>
    <m/>
    <m/>
    <s v="Sociaal domein"/>
    <s v="Volksgezondheid en milieu"/>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1.8"/>
    <s v="Specifiek"/>
    <s v="Geleverd"/>
    <x v="30"/>
    <s v="Risicoanalyse"/>
    <x v="0"/>
    <s v="De procestermijn is samengevoegd met de bewaartermijn"/>
    <s v="110 jaar"/>
    <s v="Bewaartermijn loopt vanaf de geboortedatum van de gevaccineerde"/>
    <m/>
    <m/>
    <m/>
    <m/>
    <m/>
    <m/>
    <m/>
    <m/>
    <m/>
    <s v="Sociaal domein"/>
    <s v="Volksgezondheid en milieu"/>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2"/>
    <s v="Generiek"/>
    <s v="Ingetrokken "/>
    <x v="0"/>
    <s v="Risicoanalyse"/>
    <x v="0"/>
    <s v="Nihil"/>
    <s v="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2.1"/>
    <s v="Specifiek"/>
    <s v="Ingetrokken "/>
    <x v="31"/>
    <s v="Wet- en regelgeving:_x000a_Paspoortuitvoeringsregeling Nederland 2001 art. 72 lid 4; Regeling BRP, bijlage 6"/>
    <x v="0"/>
    <s v="Nihil"/>
    <s v="11 jaar"/>
    <m/>
    <m/>
    <m/>
    <m/>
    <m/>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3"/>
    <s v="Generiek"/>
    <s v="Niet geleverd"/>
    <x v="0"/>
    <s v="Risicoanalyse"/>
    <x v="0"/>
    <s v="Nihil"/>
    <s v="1 jaar"/>
    <m/>
    <m/>
    <m/>
    <m/>
    <s v="Burgerzaken"/>
    <m/>
    <m/>
    <m/>
    <m/>
    <m/>
    <m/>
    <m/>
    <m/>
    <m/>
    <m/>
  </r>
  <r>
    <n v="5"/>
    <x v="4"/>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x v="4"/>
    <s v="5.4"/>
    <s v="Generiek"/>
    <s v="Afgebroken"/>
    <x v="0"/>
    <s v="Risicoanalyse"/>
    <x v="0"/>
    <s v="Nihil"/>
    <s v="1 jaar"/>
    <m/>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
    <s v="Generiek"/>
    <s v="Ingewilligd"/>
    <x v="0"/>
    <s v="Risicoanalyse"/>
    <x v="0"/>
    <s v="Nihil"/>
    <s v="5 jaar"/>
    <s v="Melding overlast"/>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
    <s v="Specifiek"/>
    <s v="Ingewilligd"/>
    <x v="32"/>
    <s v="Wet- en regelgeving: _x000a_Burgerlijk Wetboek, boek 2 artikel 10 lid 3"/>
    <x v="0"/>
    <s v="Nihil"/>
    <s v="7 jaar"/>
    <s v="Personeelsvoorziening, kwijtschelding gemeentelijk belasting, betalingsregeling, nadeelcompensatie"/>
    <m/>
    <s v="Bedrijfsvoering en personeel"/>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2"/>
    <s v="Specifiek"/>
    <s v="Ingewilligd"/>
    <x v="33"/>
    <s v="Risicoanalyse"/>
    <x v="0"/>
    <s v="Nihil"/>
    <s v="1 jaar"/>
    <s v="Automatiseringsverzoek, interne verzoek om gebruik"/>
    <m/>
    <s v="Bedrijfsvoering en personeel"/>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3"/>
    <s v="Specifiek"/>
    <s v="Ingewilligd"/>
    <x v="34"/>
    <s v="Risicoanalyse"/>
    <x v="0"/>
    <s v="Nihil"/>
    <s v="1 jaar"/>
    <s v="WOB-verzoek, algemeen informatieverzoek, verzoek tot invullen enquete, verzoek op grond van de Wet hergebruik overheidsinformatie"/>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4"/>
    <s v="Specifiek"/>
    <s v="Ingewilligd"/>
    <x v="35"/>
    <s v="Systeem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5"/>
    <s v="Specifiek"/>
    <s v="Ingewilligd"/>
    <x v="36"/>
    <s v="Systeemanalyse"/>
    <x v="1"/>
    <m/>
    <m/>
    <s v="Koninklijke of gemeentelijke onderscheiding"/>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6"/>
    <s v="Specifiek"/>
    <s v="Ingewilligd"/>
    <x v="37"/>
    <s v="Risicoanalyse"/>
    <x v="0"/>
    <s v="25 jaar (De tijdens het proces vast te leggen datum waarop de geldigheid van het procesobject komt te vervallen)"/>
    <s v="5 jaar"/>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7"/>
    <s v="Specifiek"/>
    <s v="Ingewilligd"/>
    <x v="38"/>
    <s v="Wet- en regelgeving:_x000a_Regeling BRP, bijlage 6"/>
    <x v="0"/>
    <s v="Nihil"/>
    <s v="5 jaar"/>
    <m/>
    <m/>
    <m/>
    <m/>
    <s v="Burgerzaken"/>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8"/>
    <s v="Specifiek"/>
    <s v="Ingewilligd"/>
    <x v="39"/>
    <s v="Risicoanalyse"/>
    <x v="0"/>
    <s v="De bestaans- of geldigheidsduur van het procesobject"/>
    <s v="5 jaar"/>
    <m/>
    <m/>
    <m/>
    <m/>
    <m/>
    <m/>
    <m/>
    <m/>
    <m/>
    <m/>
    <m/>
    <m/>
    <m/>
    <m/>
    <s v="Alle taakgebieden"/>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9"/>
    <s v="Specifiek"/>
    <s v="Ingewilligd"/>
    <x v="40"/>
    <s v="Trend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0"/>
    <s v="Specifiek"/>
    <s v="Ingewilligd"/>
    <x v="41"/>
    <s v="Systeem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1"/>
    <s v="Specifiek"/>
    <s v="Ingewilligd"/>
    <x v="42"/>
    <s v="Risicoanalyse"/>
    <x v="0"/>
    <s v="Nihil"/>
    <s v="10 jaar"/>
    <m/>
    <m/>
    <m/>
    <m/>
    <m/>
    <m/>
    <m/>
    <m/>
    <m/>
    <m/>
    <m/>
    <m/>
    <s v="VHROSV"/>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1.12"/>
    <s v="Specifiek"/>
    <s v="Ingewilligd"/>
    <x v="43"/>
    <s v="Trendanalyse"/>
    <x v="1"/>
    <m/>
    <m/>
    <m/>
    <m/>
    <m/>
    <m/>
    <m/>
    <m/>
    <m/>
    <m/>
    <s v="Onderwijs"/>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
    <s v="Generiek"/>
    <s v="Afgewezen"/>
    <x v="0"/>
    <s v="Risicoanalyse"/>
    <x v="0"/>
    <s v="Nihil"/>
    <s v="1 jaar"/>
    <m/>
    <s v="Algemeen bestuur en inrichting organisatie"/>
    <s v="Bedrijfsvoering en personeel"/>
    <m/>
    <s v="Burgerzaken"/>
    <m/>
    <m/>
    <m/>
    <s v="Onderwijs"/>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1"/>
    <s v="Specifiek"/>
    <s v="Afgewezen"/>
    <x v="42"/>
    <s v="Risicoanalyse"/>
    <x v="0"/>
    <s v="Nihil"/>
    <s v="20 jaar"/>
    <m/>
    <m/>
    <m/>
    <m/>
    <m/>
    <m/>
    <m/>
    <m/>
    <m/>
    <m/>
    <m/>
    <m/>
    <s v="VHROSV"/>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2"/>
    <s v="Specifiek"/>
    <s v="Afgewezen"/>
    <x v="41"/>
    <s v="Risicoanalyse"/>
    <x v="0"/>
    <s v="Nihil"/>
    <s v="10 jaar"/>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2.3"/>
    <s v="Specifiek"/>
    <s v="Afgewezen"/>
    <x v="44"/>
    <s v="Trendanalyse"/>
    <x v="1"/>
    <m/>
    <m/>
    <m/>
    <s v="Algemeen bestuur en inrichting organisatie"/>
    <m/>
    <m/>
    <m/>
    <m/>
    <m/>
    <m/>
    <m/>
    <m/>
    <m/>
    <m/>
    <m/>
    <m/>
    <m/>
  </r>
  <r>
    <n v="6"/>
    <x v="5"/>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x v="5"/>
    <s v="6.3"/>
    <s v="Generiek"/>
    <s v="Afgebroken"/>
    <x v="0"/>
    <s v="Risicoanalyse"/>
    <x v="0"/>
    <s v="Nihil"/>
    <s v="1 jaar"/>
    <m/>
    <m/>
    <m/>
    <m/>
    <m/>
    <m/>
    <m/>
    <m/>
    <m/>
    <m/>
    <m/>
    <m/>
    <m/>
    <m/>
    <s v="Alle taakgebieden"/>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
    <s v="Generiek"/>
    <s v="Verwerkt"/>
    <x v="0"/>
    <s v="Risicoanalyse"/>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
    <s v="Specifiek"/>
    <s v="Verwerkt"/>
    <x v="45"/>
    <s v="Wet- en regelgeving:_x000a_Regeling BRP, bijlage 6"/>
    <x v="1"/>
    <m/>
    <m/>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2"/>
    <s v="Specifiek"/>
    <s v="Verwerkt"/>
    <x v="46"/>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3"/>
    <s v="Specifiek"/>
    <s v="Verwerkt"/>
    <x v="47"/>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4"/>
    <s v="Specifiek"/>
    <s v="Verwerkt"/>
    <x v="48"/>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5"/>
    <s v="Specifiek"/>
    <s v="Verwerkt"/>
    <x v="49"/>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6"/>
    <s v="Specifiek"/>
    <s v="Verwerkt"/>
    <x v="50"/>
    <s v="Wet- en regelgeving:_x000a_Burgerlijk Wetboek Boek 1, art. 17a; Regeling BRP, bijlage 6"/>
    <x v="1"/>
    <m/>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7"/>
    <s v="Specifiek"/>
    <s v="Verwerkt"/>
    <x v="51"/>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8"/>
    <s v="Specifiek"/>
    <s v="Verwerkt"/>
    <x v="52"/>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9"/>
    <s v="Specifiek"/>
    <s v="Verwerkt"/>
    <x v="53"/>
    <s v="Wet- en regelgeving:_x000a_Regeling BRP, bijlage 6"/>
    <x v="0"/>
    <s v="Nihil"/>
    <s v="1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0"/>
    <s v="Specifiek"/>
    <s v="Verwerkt"/>
    <x v="54"/>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1"/>
    <s v="Specifiek"/>
    <s v="Verwerkt"/>
    <x v="55"/>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2"/>
    <s v="Specifiek"/>
    <s v="Verwerkt"/>
    <x v="56"/>
    <s v="Wet- en regelgeving:_x000a_Regeling BRP, bijlage 6"/>
    <x v="0"/>
    <s v="Nihil"/>
    <s v="11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3"/>
    <s v="Specifiek"/>
    <s v="Verwerkt"/>
    <x v="57"/>
    <s v="Wet- en regelgeving:_x000a_Regeling BRP, bijlage 6"/>
    <x v="0"/>
    <s v="Nihil"/>
    <s v="1 jaar"/>
    <s v="o.a. kennisgevingen uit het curateleregister of gezagsregister"/>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4"/>
    <s v="Specifiek"/>
    <s v="Verwerkt"/>
    <x v="58"/>
    <s v="Wet- en regelgeving:_x000a_Regeling BRP, bijlage 6"/>
    <x v="0"/>
    <s v="Nihil"/>
    <s v="10 jaar"/>
    <s v="Melding betreffende de 'protocollaire basisadministratie'  "/>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5"/>
    <s v="Specifiek"/>
    <s v="Verwerkt"/>
    <x v="59"/>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6"/>
    <s v="Specifiek"/>
    <s v="Verwerkt"/>
    <x v="60"/>
    <s v="Wet- en regelgeving:_x000a_Regeling BRP, bijlage 6"/>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7"/>
    <s v="Specifiek"/>
    <s v="Verwerkt"/>
    <x v="61"/>
    <s v="Wet- en regelgeving:_x000a_Regeling BRP, bijlage 6"/>
    <x v="0"/>
    <s v="Nihil"/>
    <s v="1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8"/>
    <s v="Specifiek"/>
    <s v="Verwerkt"/>
    <x v="62"/>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19"/>
    <s v="Specifiek"/>
    <s v="Verwerkt"/>
    <x v="63"/>
    <s v="Wet- en regelgeving:_x000a_Regeling BRP, bijlage 6"/>
    <x v="0"/>
    <s v="Nihil"/>
    <s v="10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1.20"/>
    <s v="Specifiek"/>
    <s v="Verwerkt"/>
    <x v="64"/>
    <s v="Wet- en regelgeving:_x000a_Paspoortwet art. 25 lid 4 en 5 "/>
    <x v="0"/>
    <s v="Nihil"/>
    <s v="Na aanwijzing van de Minister terstond vernietigen"/>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2"/>
    <s v="Generiek"/>
    <s v="Geweigerd"/>
    <x v="0"/>
    <s v="Risicoanalyse"/>
    <x v="0"/>
    <s v="Nihil"/>
    <s v="5 jaar"/>
    <m/>
    <m/>
    <m/>
    <s v="Publieke informatie en registratie"/>
    <m/>
    <m/>
    <m/>
    <m/>
    <m/>
    <m/>
    <m/>
    <m/>
    <m/>
    <m/>
    <m/>
  </r>
  <r>
    <n v="7"/>
    <x v="6"/>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x v="6"/>
    <s v="7.3"/>
    <s v="Generiek"/>
    <s v="Afgebroken"/>
    <x v="0"/>
    <s v="Risicoanalyse"/>
    <x v="0"/>
    <s v="Nihil"/>
    <s v="1 jaar"/>
    <m/>
    <m/>
    <m/>
    <m/>
    <m/>
    <m/>
    <m/>
    <m/>
    <m/>
    <m/>
    <m/>
    <m/>
    <m/>
    <m/>
    <s v="Alle taakgebieden"/>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
    <s v="Generiek"/>
    <s v="Verstrekt"/>
    <x v="0"/>
    <s v="Risicoanalyse"/>
    <x v="0"/>
    <s v="De bestaans- of geldigheidsduur van het procesobject"/>
    <s v="10 jaar"/>
    <s v="Uitkering of inkomensvoorziening, inburgeringstraject, duurzaamheidslening, krediethypotheek."/>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
    <s v="Specifiek"/>
    <s v="Verstrekt"/>
    <x v="65"/>
    <s v="Wet- en regelgeving:_x000a_Wet maatschappelijke ondersteuning 2015 art. 5.3.4"/>
    <x v="0"/>
    <s v="Nihil"/>
    <s v="15 jaar"/>
    <s v="of zoveel langer als redelijkerwijs in verband met een zorgvuldige uitvoering van hun taken op grond van deze wet noodzakelijk is"/>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2"/>
    <s v="Specifiek"/>
    <s v="Verstrekt"/>
    <x v="66"/>
    <s v="Wet- en regelgeving:_x000a_Jeugdwet art. 7.3.8 lid 3"/>
    <x v="0"/>
    <s v="Nihil"/>
    <s v="15 jaar"/>
    <s v="of zoveel langer als redelijkerwijs uit de zorg van een goed jeugdhulpverlener voortvloeit"/>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3"/>
    <s v="Specifiek"/>
    <s v="Verstrekt"/>
    <x v="67"/>
    <s v="Risicoanalyse"/>
    <x v="0"/>
    <s v="Nihil"/>
    <s v="20 jaar"/>
    <m/>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4"/>
    <s v="Specifiek"/>
    <s v="Verstrekt"/>
    <x v="68"/>
    <s v="Risicoanalyse"/>
    <x v="0"/>
    <s v="Nihil"/>
    <s v="50 jaar"/>
    <m/>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5"/>
    <s v="Specifiek"/>
    <s v="Verstrekt"/>
    <x v="69"/>
    <s v="Risicoanalyse"/>
    <x v="0"/>
    <s v="Nihil"/>
    <s v="10 jaar"/>
    <m/>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6"/>
    <s v="Specifiek"/>
    <s v="Verstrekt"/>
    <x v="70"/>
    <s v="Risicoanalyse"/>
    <x v="0"/>
    <s v="30 jaar, De ingeschatte maximale bestaansduur van het procesobject"/>
    <s v="10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7"/>
    <s v="Specifiek"/>
    <s v="Verstrekt"/>
    <x v="71"/>
    <s v="Wet- en regelgeving:_x000a_Burgerlijk Wetboek, boek 2 artikel 10 lid 3"/>
    <x v="0"/>
    <s v="De bestaans- of geldigheidsduur van het procesobject"/>
    <s v="7 jaar"/>
    <m/>
    <m/>
    <m/>
    <m/>
    <m/>
    <m/>
    <m/>
    <m/>
    <m/>
    <m/>
    <m/>
    <m/>
    <m/>
    <m/>
    <s v="Alle taakgebieden"/>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8"/>
    <s v="Specifiek"/>
    <s v="Verstrekt"/>
    <x v="72"/>
    <s v="Wet- en regelgeving:_x000a_Burgerlijk Wetboek, boek 2 artikel 10 lid 3"/>
    <x v="0"/>
    <s v="Nihil"/>
    <s v="7 jaar"/>
    <m/>
    <m/>
    <m/>
    <m/>
    <m/>
    <m/>
    <m/>
    <m/>
    <m/>
    <m/>
    <m/>
    <m/>
    <m/>
    <m/>
    <s v="Alle taakgebieden"/>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9"/>
    <s v="Specifiek"/>
    <s v="Verstrekt"/>
    <x v="73"/>
    <s v="Risicoanalyse"/>
    <x v="0"/>
    <s v="De bestaans- of geldigheidsduur van het procesobject"/>
    <s v="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0"/>
    <s v="Specifiek"/>
    <s v="Verstrekt"/>
    <x v="74"/>
    <s v="Risicoanalyse"/>
    <x v="0"/>
    <s v="Nihil"/>
    <s v="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1"/>
    <s v="Specifiek"/>
    <s v="Verstrekt"/>
    <x v="75"/>
    <s v="Wet- en regelgeving:_x000a_Burgerlijk Wetboek Boek 7, art. 454"/>
    <x v="0"/>
    <s v="De bestaans- of geldigheidsduur van het procesobject"/>
    <s v="1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2"/>
    <s v="Specifiek"/>
    <s v="Verstrekt"/>
    <x v="76"/>
    <s v="Wet- en regelgeving:_x000a_Burgerlijk Wetboek Boek 7, art. 454"/>
    <x v="0"/>
    <s v="De bestaans- of geldigheidsduur van het procesobject"/>
    <s v="15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3"/>
    <s v="Specifiek"/>
    <s v="Verstrekt"/>
    <x v="77"/>
    <s v="Wet- en regelgeving:_x000a_Burgerlijk Wetboek Boek 7, art. 454"/>
    <x v="0"/>
    <s v="De bestaans- of geldigheidsduur van het procesobject"/>
    <s v="15 jaar"/>
    <m/>
    <m/>
    <m/>
    <m/>
    <m/>
    <s v="Veiligheid"/>
    <m/>
    <m/>
    <m/>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4"/>
    <s v="Specifiek"/>
    <s v="Verstrekt"/>
    <x v="78"/>
    <s v="Risicoanalyse"/>
    <x v="0"/>
    <s v="De bestaans- of geldigheidsduur van het procesobject"/>
    <s v="1 jaar"/>
    <m/>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1.15"/>
    <s v="Specifiek"/>
    <s v="Verstrekt"/>
    <x v="79"/>
    <s v="Risicoanalyse"/>
    <x v="0"/>
    <s v="De bestaans- of geldigheidsduur van het procesobject"/>
    <s v="5 jaar"/>
    <s v="Het gaat hierbij om een voorziening voor het volgen van primair of voortgezet onderwijs door een jongere en de in het kader hiervan door een school gevoerde administratie."/>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2"/>
    <s v="Generiek"/>
    <s v="Geweigerd"/>
    <x v="0"/>
    <s v="Risicoanalyse"/>
    <x v="0"/>
    <s v="Nihil"/>
    <s v="5 jaar"/>
    <m/>
    <m/>
    <m/>
    <m/>
    <m/>
    <s v="Veiligheid"/>
    <m/>
    <m/>
    <s v="Onderwijs"/>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
    <s v="Generiek"/>
    <s v="Beëindigd"/>
    <x v="0"/>
    <s v="Risicoanalyse"/>
    <x v="0"/>
    <s v="Nihil"/>
    <s v="10 jaar"/>
    <m/>
    <m/>
    <m/>
    <m/>
    <m/>
    <m/>
    <m/>
    <m/>
    <s v="Onderwijs"/>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1"/>
    <s v="Specifiek"/>
    <s v="Beëindigd"/>
    <x v="65"/>
    <s v="Wet- en regelgeving:_x000a_Wet maatschappelijke ondersteuning 2015 art. 5.3.4"/>
    <x v="0"/>
    <s v="Nihil"/>
    <s v="15 jaar"/>
    <s v="of zoveel langer als redelijkerwijs in verband met een zorgvuldige uitvoering van hun taken op grond van deze wet noodzakelijk is"/>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2"/>
    <s v="Specifiek"/>
    <s v="Beëindigd"/>
    <x v="66"/>
    <s v="Wet- en regelgeving:_x000a_Jeugdwet art. 7.3.8 lid 3"/>
    <x v="0"/>
    <s v="Nihil"/>
    <s v="15 jaar"/>
    <s v="of zoveel langer als redelijkerwijs uit de zorg van een goed jeugdhulpverlener voortvloeit"/>
    <m/>
    <m/>
    <m/>
    <m/>
    <m/>
    <m/>
    <m/>
    <m/>
    <m/>
    <s v="Sociaal domein"/>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3.3"/>
    <s v="Specifiek"/>
    <s v="Beeindigd"/>
    <x v="79"/>
    <s v="Risicoanalyse"/>
    <x v="0"/>
    <s v="Nihil"/>
    <s v="5 jaar"/>
    <s v="Het gaat hierbij om een voorziening voor het volgen van primair of voortgezet onderwijs door een jongere en de in het kader hiervan door een school gevoerde administratie."/>
    <m/>
    <m/>
    <m/>
    <m/>
    <m/>
    <m/>
    <m/>
    <s v="Onderwijs"/>
    <m/>
    <m/>
    <m/>
    <m/>
    <m/>
    <m/>
  </r>
  <r>
    <n v="8"/>
    <x v="7"/>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x v="7"/>
    <s v="8.4"/>
    <s v="Generiek"/>
    <s v="Afgebroken"/>
    <x v="0"/>
    <s v="Risicoanalyse"/>
    <x v="0"/>
    <s v="Nihil"/>
    <s v="1 jaar"/>
    <m/>
    <m/>
    <m/>
    <m/>
    <m/>
    <m/>
    <m/>
    <m/>
    <m/>
    <m/>
    <m/>
    <m/>
    <m/>
    <m/>
    <s v="Alle taakgebieden"/>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
    <s v="Generiek"/>
    <s v="Toegekend"/>
    <x v="0"/>
    <s v="Risicoanalyse"/>
    <x v="0"/>
    <s v="De bestaans- of geldigheidsduur van het procesobject"/>
    <s v="1 jaar"/>
    <s v="Verkeersbesluit, benoeming niet-personeelslid, bedrijfshulpverlening, vertrouwenspersoon, Buitengewoon ambtenaar van de burgerlijke stand, gemeentelijke vertegenwoordiger"/>
    <m/>
    <s v="Bedrijfsvoering en personeel"/>
    <m/>
    <m/>
    <m/>
    <s v="Verkeer en vervoer"/>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
    <s v="Specifiek"/>
    <s v="Toegekend"/>
    <x v="80"/>
    <s v="Risicoanalyse"/>
    <x v="0"/>
    <s v="De tijdens het proces vast te leggen datum waarop de geldigheid van het procesobject komt te vervallen"/>
    <s v="1 jaar"/>
    <s v="Tijdelijke verkeersmaatregel, eenmalige Babs"/>
    <m/>
    <s v="Bedrijfsvoering en personeel"/>
    <m/>
    <m/>
    <m/>
    <s v="Verkeer en vervoer"/>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2"/>
    <s v="Specifiek"/>
    <s v="Toegekend"/>
    <x v="81"/>
    <s v="Wet- en regelgeving: _x000a_Wet basisregistraties adressen en gebouwen, art. 10 en 13; Besluit basisregistraties adressen en gebouwen art. 7 en 8; WKPB-OZ artikel 9"/>
    <x v="1"/>
    <m/>
    <m/>
    <s v="Woonplaats, openbare ruimte aanduiding, nummeraanduiding, standplaats, ligplaats, monument"/>
    <m/>
    <m/>
    <s v="Publieke informatie en registratie"/>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3"/>
    <s v="Specifiek"/>
    <s v="Toegekend"/>
    <x v="82"/>
    <s v="Trendanalyse"/>
    <x v="1"/>
    <m/>
    <m/>
    <m/>
    <m/>
    <m/>
    <m/>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4"/>
    <s v="Specifiek"/>
    <s v="Toegekend"/>
    <x v="83"/>
    <s v="Systeemanalyse"/>
    <x v="1"/>
    <m/>
    <m/>
    <m/>
    <s v="Algemeen bestuur en inrichting organisatie"/>
    <m/>
    <m/>
    <m/>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5"/>
    <s v="Specifiek"/>
    <s v="Toegekend"/>
    <x v="84"/>
    <s v="Wet- en regelgeving:_x000a_Burgerlijk Wetboek, boek 2 artikel 10 lid 3"/>
    <x v="0"/>
    <s v="Nihil"/>
    <s v="7 jaar"/>
    <m/>
    <m/>
    <m/>
    <s v="Publieke informatie en registratie"/>
    <m/>
    <m/>
    <m/>
    <m/>
    <m/>
    <m/>
    <m/>
    <m/>
    <m/>
    <s v="Heffen belastingen etc."/>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6"/>
    <s v="Specifiek"/>
    <s v="Toegekend"/>
    <x v="85"/>
    <s v="Wet- en regelgeving:_x000a_Regeling BRP, bijlage 6"/>
    <x v="0"/>
    <s v="De bestaans- of geldigheidsduur van het procesobject"/>
    <s v="5 jaar"/>
    <m/>
    <m/>
    <m/>
    <m/>
    <s v="Burgerzaken"/>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7"/>
    <s v="Specifiek"/>
    <s v="Toegekend"/>
    <x v="86"/>
    <s v="Systeemanalyse"/>
    <x v="1"/>
    <m/>
    <m/>
    <m/>
    <s v="Algemeen bestuur en inrichting organisatie"/>
    <m/>
    <m/>
    <m/>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8"/>
    <s v="Specifiek"/>
    <s v="Toegekend"/>
    <x v="87"/>
    <s v="Systeemanalyse"/>
    <x v="1"/>
    <m/>
    <m/>
    <m/>
    <m/>
    <m/>
    <m/>
    <s v="Burgerzaken"/>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9"/>
    <s v="Specifiek"/>
    <s v="Toegekend"/>
    <x v="88"/>
    <s v="Systeemanalyse"/>
    <x v="1"/>
    <m/>
    <m/>
    <m/>
    <s v="Algemeen bestuur en inrichting organisatie"/>
    <m/>
    <m/>
    <m/>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0"/>
    <s v="Specifiek"/>
    <s v="Toegekend"/>
    <x v="89"/>
    <s v="Trendanalyse"/>
    <x v="1"/>
    <m/>
    <m/>
    <m/>
    <m/>
    <m/>
    <m/>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1"/>
    <s v="Specifiek"/>
    <s v="Toegekend"/>
    <x v="90"/>
    <s v="Wet- en regelgeving:_x000a_Regeling BRP, bijlage 6"/>
    <x v="0"/>
    <s v="De bestaans- of geldigheidsduur van het procesobject"/>
    <s v="5 jaar"/>
    <m/>
    <m/>
    <m/>
    <m/>
    <s v="Burgerzaken"/>
    <m/>
    <m/>
    <m/>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1.12"/>
    <s v="Specifiek"/>
    <s v="Toegekend"/>
    <x v="91"/>
    <s v="Systeemanalyse"/>
    <x v="1"/>
    <m/>
    <m/>
    <m/>
    <m/>
    <m/>
    <m/>
    <m/>
    <m/>
    <m/>
    <s v="Economie"/>
    <m/>
    <m/>
    <m/>
    <m/>
    <m/>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2"/>
    <s v="Generiek"/>
    <s v="Niet toegekend"/>
    <x v="0"/>
    <s v="Risicoanalyse"/>
    <x v="0"/>
    <s v="Nihil"/>
    <s v="5 jaar"/>
    <m/>
    <s v="Algemeen bestuur en inrichting organisatie"/>
    <s v="Bedrijfsvoering en personeel"/>
    <m/>
    <s v="Burgerzaken"/>
    <m/>
    <s v="Verkeer en vervoer"/>
    <m/>
    <m/>
    <m/>
    <m/>
    <m/>
    <s v="VHROSV"/>
    <s v="Heffen belastingen etc."/>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3"/>
    <s v="Generiek"/>
    <s v="Beëindigd"/>
    <x v="0"/>
    <s v="Risicoanalyse"/>
    <x v="0"/>
    <s v="Nihil"/>
    <s v=" 1 jaar"/>
    <m/>
    <m/>
    <s v="Bedrijfsvoering en personeel"/>
    <m/>
    <s v="Burgerzaken"/>
    <m/>
    <s v="Verkeer en vervoer"/>
    <m/>
    <m/>
    <m/>
    <m/>
    <m/>
    <s v="VHROSV"/>
    <s v="Heffen belastingen etc."/>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3.1"/>
    <s v="Specifiek"/>
    <s v="Beëindigd"/>
    <x v="81"/>
    <s v="Wet- en regelgeving:_x000a_Wet basisregistraties adressen en gebouwen, art. 10 en 13; Besluit basisregistraties adressen en gebouwen art. 7 en 8; WKPB-OZ artikel 9"/>
    <x v="1"/>
    <m/>
    <m/>
    <s v="Woonplaats, openbare ruimte aanduiding, nummeraanduiding, standplaats, ligplaats"/>
    <m/>
    <m/>
    <s v="Publieke informatie en registratie"/>
    <m/>
    <m/>
    <m/>
    <m/>
    <m/>
    <m/>
    <m/>
    <m/>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3.2"/>
    <s v="Specifiek"/>
    <s v="Beëindigd"/>
    <x v="92"/>
    <s v="Trendanalyse"/>
    <x v="1"/>
    <m/>
    <m/>
    <m/>
    <m/>
    <m/>
    <m/>
    <m/>
    <m/>
    <m/>
    <m/>
    <m/>
    <m/>
    <m/>
    <s v="Volksgezondheid en milieu"/>
    <s v="VHROSV"/>
    <m/>
    <m/>
  </r>
  <r>
    <n v="9"/>
    <x v="8"/>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x v="8"/>
    <s v="9.4"/>
    <s v="Generiek"/>
    <s v="Afgebroken"/>
    <x v="0"/>
    <s v="Risicoanalyse"/>
    <x v="0"/>
    <s v="Nihil"/>
    <s v="1 jaar"/>
    <m/>
    <m/>
    <m/>
    <m/>
    <m/>
    <m/>
    <m/>
    <m/>
    <m/>
    <m/>
    <m/>
    <m/>
    <m/>
    <m/>
    <s v="Alle taakgebieden"/>
  </r>
  <r>
    <n v="10"/>
    <x v="9"/>
    <s v="Het opleggen van een financiële verplichting aan derden op basis van de publiekrechtelijke bevoegdheden als overheidsorgaan"/>
    <m/>
    <x v="9"/>
    <s v="10.1"/>
    <s v="Generiek"/>
    <s v="Opgelegd"/>
    <x v="0"/>
    <s v="Wet- en regelgeving:_x000a_Burgerlijk Wetboek, boek 2 artikel 10 lid 3"/>
    <x v="0"/>
    <s v="Nihil"/>
    <s v="7 jaar"/>
    <s v="Het heffen van belastingen en erfpacht"/>
    <m/>
    <m/>
    <m/>
    <m/>
    <m/>
    <m/>
    <m/>
    <m/>
    <m/>
    <m/>
    <m/>
    <m/>
    <s v="Heffen belastingen etc."/>
    <m/>
  </r>
  <r>
    <n v="10"/>
    <x v="9"/>
    <s v="Het opleggen van een financiële verplichting aan derden op basis van de publiekrechtelijke bevoegdheden als overheidsorgaan"/>
    <m/>
    <x v="9"/>
    <s v="10.2"/>
    <s v="Generiek"/>
    <s v="Niet opgelegd"/>
    <x v="0"/>
    <s v="Risicoanalyse"/>
    <x v="0"/>
    <s v="Nihil"/>
    <s v="1 jaar"/>
    <m/>
    <m/>
    <m/>
    <m/>
    <m/>
    <m/>
    <m/>
    <m/>
    <m/>
    <m/>
    <m/>
    <m/>
    <m/>
    <s v="Heffen belastingen etc."/>
    <m/>
  </r>
  <r>
    <n v="10"/>
    <x v="9"/>
    <s v="Het opleggen van een financiële verplichting aan derden op basis van de publiekrechtelijke bevoegdheden als overheidsorgaan"/>
    <m/>
    <x v="9"/>
    <s v="10.3"/>
    <s v="Generiek"/>
    <s v="Afgebroken"/>
    <x v="0"/>
    <s v="Risicoanalyse"/>
    <x v="0"/>
    <s v="Nihil"/>
    <s v="1 jaar"/>
    <m/>
    <m/>
    <m/>
    <m/>
    <m/>
    <m/>
    <m/>
    <m/>
    <m/>
    <m/>
    <m/>
    <m/>
    <m/>
    <m/>
    <s v="Alle taakgebieden"/>
  </r>
  <r>
    <n v="11"/>
    <x v="10"/>
    <s v="Het door het orgaan behandelen van een aanvraag, melding of verzoek om toestemming voor het doen of laten van een derde waar het orgaan bevoegd is om over te beslissen"/>
    <m/>
    <x v="10"/>
    <s v="11.1"/>
    <s v="Generiek"/>
    <s v="Verleend"/>
    <x v="0"/>
    <s v="Risicoanalyse"/>
    <x v="0"/>
    <s v="De bestaans- of geldigheidsduur van het procesobject"/>
    <s v="1 jaar"/>
    <s v="Lozing afvalwater, drank en horeca, grafbedekking, grafuitgifte, doorlopende collectevergunning, rioolaansluiting, gedoogbeschikking, omgevingsvergunning alarminstallatie, uitrit, aanleg kabels en leidingen"/>
    <m/>
    <m/>
    <m/>
    <m/>
    <m/>
    <m/>
    <m/>
    <m/>
    <m/>
    <m/>
    <m/>
    <m/>
    <m/>
    <s v="Alle taakgebieden"/>
  </r>
  <r>
    <n v="11"/>
    <x v="10"/>
    <s v="Het door het orgaan behandelen van een aanvraag, melding of verzoek om toestemming voor het doen of laten van een derde waar het orgaan bevoegd is om over te beslissen"/>
    <m/>
    <x v="10"/>
    <s v="11.1.1"/>
    <s v="Specifiek"/>
    <s v="Verleend"/>
    <x v="93"/>
    <s v="Risicoanalyse"/>
    <x v="0"/>
    <s v="Nihil"/>
    <s v="1 jaar"/>
    <s v="Evenementenmelding, verlof tot begraven of opgraven, vakantietoestemming uitkeringsgerechtigde"/>
    <m/>
    <m/>
    <m/>
    <m/>
    <m/>
    <m/>
    <m/>
    <m/>
    <m/>
    <m/>
    <m/>
    <m/>
    <m/>
    <s v="Alle taakgebieden"/>
  </r>
  <r>
    <n v="11"/>
    <x v="10"/>
    <s v="Het door het orgaan behandelen van een aanvraag, melding of verzoek om toestemming voor het doen of laten van een derde waar het orgaan bevoegd is om over te beslissen"/>
    <m/>
    <x v="10"/>
    <s v="11.1.2"/>
    <s v="Specifiek"/>
    <s v="Verleend"/>
    <x v="94"/>
    <s v="Risicoanalyse"/>
    <x v="0"/>
    <s v="De tijdens het proces vast te leggen datum waarop de geldigheid van het procesobject komt te vervallen"/>
    <s v="1 jaar"/>
    <s v="Eenmalige collectevergunning, ontheffing verbod storten afval, ontheffing verkeersbesluit/-maatregel, stookontheffing, extra verlof leerplicht"/>
    <m/>
    <m/>
    <m/>
    <m/>
    <m/>
    <m/>
    <m/>
    <m/>
    <m/>
    <m/>
    <m/>
    <m/>
    <m/>
    <s v="Alle taakgebieden"/>
  </r>
  <r>
    <n v="11"/>
    <x v="10"/>
    <s v="Het door het orgaan behandelen van een aanvraag, melding of verzoek om toestemming voor het doen of laten van een derde waar het orgaan bevoegd is om over te beslissen"/>
    <m/>
    <x v="10"/>
    <s v="11.1.3"/>
    <s v="Specifiek"/>
    <s v="Verleend"/>
    <x v="95"/>
    <s v="Trendanalyse"/>
    <x v="1"/>
    <m/>
    <m/>
    <m/>
    <m/>
    <m/>
    <m/>
    <m/>
    <m/>
    <m/>
    <m/>
    <m/>
    <m/>
    <m/>
    <s v="Volksgezondheid en milieu"/>
    <m/>
    <m/>
    <m/>
  </r>
  <r>
    <n v="11"/>
    <x v="10"/>
    <s v="Het door het orgaan behandelen van een aanvraag, melding of verzoek om toestemming voor het doen of laten van een derde waar het orgaan bevoegd is om over te beslissen"/>
    <m/>
    <x v="10"/>
    <s v="11.1.4"/>
    <s v="Specifiek"/>
    <s v="Verleend"/>
    <x v="96"/>
    <s v="Risicoanalyse"/>
    <x v="0"/>
    <s v="Nihil"/>
    <s v="50 jaar"/>
    <m/>
    <m/>
    <m/>
    <m/>
    <m/>
    <m/>
    <m/>
    <m/>
    <m/>
    <m/>
    <m/>
    <s v="Volksgezondheid en milieu"/>
    <m/>
    <m/>
    <m/>
  </r>
  <r>
    <n v="11"/>
    <x v="10"/>
    <s v="Het door het orgaan behandelen van een aanvraag, melding of verzoek om toestemming voor het doen of laten van een derde waar het orgaan bevoegd is om over te beslissen"/>
    <m/>
    <x v="10"/>
    <s v="11.1.5"/>
    <s v="Specifiek"/>
    <s v="Verleend"/>
    <x v="97"/>
    <s v="Wet- en regelgeving:_x000a_Wet basisregistraties adressen en gebouwen, art. 10 en 13; Besluit basisregistraties adressen en gebouwen art. 7 en 8"/>
    <x v="1"/>
    <m/>
    <m/>
    <s v="Woningsplitsing, woonruimteontttrekking"/>
    <m/>
    <m/>
    <s v="Publieke informatie en registratie"/>
    <m/>
    <m/>
    <m/>
    <m/>
    <m/>
    <m/>
    <m/>
    <m/>
    <s v="VHROSV"/>
    <m/>
    <m/>
  </r>
  <r>
    <n v="11"/>
    <x v="10"/>
    <s v="Het door het orgaan behandelen van een aanvraag, melding of verzoek om toestemming voor het doen of laten van een derde waar het orgaan bevoegd is om over te beslissen"/>
    <m/>
    <x v="10"/>
    <s v="11.1.6"/>
    <s v="Specifiek"/>
    <s v="Verleend"/>
    <x v="98"/>
    <s v="Trendanalyse"/>
    <x v="1"/>
    <m/>
    <m/>
    <m/>
    <m/>
    <m/>
    <m/>
    <m/>
    <m/>
    <m/>
    <m/>
    <m/>
    <m/>
    <m/>
    <m/>
    <s v="VHROSV"/>
    <m/>
    <m/>
  </r>
  <r>
    <n v="11"/>
    <x v="10"/>
    <s v="Het door het orgaan behandelen van een aanvraag, melding of verzoek om toestemming voor het doen of laten van een derde waar het orgaan bevoegd is om over te beslissen"/>
    <m/>
    <x v="10"/>
    <s v="11.1.7"/>
    <s v="Specifiek"/>
    <s v="Verleend"/>
    <x v="99"/>
    <s v="Risicoanalyse"/>
    <x v="0"/>
    <s v="De bestaans- of geldigheidsduur van het procesobject"/>
    <s v="10 jaar"/>
    <m/>
    <m/>
    <m/>
    <m/>
    <m/>
    <m/>
    <m/>
    <m/>
    <m/>
    <m/>
    <s v="Sociaal domein"/>
    <m/>
    <m/>
    <m/>
    <m/>
  </r>
  <r>
    <n v="11"/>
    <x v="10"/>
    <s v="Het door het orgaan behandelen van een aanvraag, melding of verzoek om toestemming voor het doen of laten van een derde waar het orgaan bevoegd is om over te beslissen"/>
    <m/>
    <x v="10"/>
    <s v="11.1.8"/>
    <s v="Specifiek"/>
    <s v="Verleend"/>
    <x v="100"/>
    <s v="Wet- en regelgeving:_x000a_Leerplichtwet 1969, art. 3 en 4b; Vrijstellingsbesluit Wbp, art. 20 lid 5"/>
    <x v="0"/>
    <s v="De procestermijn is samengevoegd met de bewaartermijn"/>
    <s v="19 jaar"/>
    <s v="De leerplicht geldt tot en met 16 jaar. Daar is de termijn op basis van het Vrijstellingsbesluit (2 jaar) bij opgeteld. De bewaartermijn loopt vanaf de geboortedatum van de leerling."/>
    <m/>
    <m/>
    <m/>
    <m/>
    <m/>
    <m/>
    <m/>
    <s v="Onderwijs"/>
    <m/>
    <m/>
    <m/>
    <m/>
    <m/>
    <m/>
  </r>
  <r>
    <n v="11"/>
    <x v="10"/>
    <s v="Het door het orgaan behandelen van een aanvraag, melding of verzoek om toestemming voor het doen of laten van een derde waar het orgaan bevoegd is om over te beslissen"/>
    <m/>
    <x v="10"/>
    <s v="11.1.9"/>
    <s v="Specifiek"/>
    <s v="Verleend"/>
    <x v="101"/>
    <s v="Wet- en regelgeving:_x000a_Leerplichtwet 1969, art. 3 en 4b; Vrijstellingsbesluit Wbp, art. 20 lid 5"/>
    <x v="0"/>
    <s v="De procestermijn is samengevoegd met de bewaartermijn"/>
    <s v="21 jaar"/>
    <s v="Kwalificatieplicht geldt tussen de leeftijden van 16 en 18 jaar. De bewaartermijn loopt vanaf de geboortedatum van de leerling."/>
    <m/>
    <m/>
    <m/>
    <m/>
    <m/>
    <m/>
    <m/>
    <s v="Onderwijs"/>
    <m/>
    <m/>
    <m/>
    <m/>
    <m/>
    <m/>
  </r>
  <r>
    <n v="11"/>
    <x v="10"/>
    <s v="Het door het orgaan behandelen van een aanvraag, melding of verzoek om toestemming voor het doen of laten van een derde waar het orgaan bevoegd is om over te beslissen"/>
    <m/>
    <x v="10"/>
    <s v="11.1.10"/>
    <s v="Specifiek"/>
    <s v="Verleend"/>
    <x v="102"/>
    <s v="Risicoanalyse"/>
    <x v="0"/>
    <s v="Nihil"/>
    <s v="10 jaar"/>
    <m/>
    <m/>
    <m/>
    <m/>
    <m/>
    <m/>
    <m/>
    <m/>
    <m/>
    <m/>
    <m/>
    <s v="Volksgezondheid en milieu"/>
    <m/>
    <m/>
    <m/>
  </r>
  <r>
    <n v="11"/>
    <x v="10"/>
    <s v="Het door het orgaan behandelen van een aanvraag, melding of verzoek om toestemming voor het doen of laten van een derde waar het orgaan bevoegd is om over te beslissen"/>
    <m/>
    <x v="10"/>
    <s v="11.1.11"/>
    <s v="Specifiek"/>
    <s v="Verleend"/>
    <x v="103"/>
    <s v="Trendanalyse"/>
    <x v="1"/>
    <m/>
    <m/>
    <m/>
    <m/>
    <m/>
    <m/>
    <m/>
    <m/>
    <m/>
    <m/>
    <m/>
    <m/>
    <m/>
    <s v="Volksgezondheid en milieu"/>
    <s v="VHROSV"/>
    <m/>
    <m/>
  </r>
  <r>
    <n v="11"/>
    <x v="10"/>
    <s v="Het door het orgaan behandelen van een aanvraag, melding of verzoek om toestemming voor het doen of laten van een derde waar het orgaan bevoegd is om over te beslissen"/>
    <m/>
    <x v="10"/>
    <s v="11.1.12"/>
    <s v="Specifiek"/>
    <s v="Verleend"/>
    <x v="104"/>
    <s v="Risicoanalyse"/>
    <x v="0"/>
    <s v="De bestaans- of geldigheidsduur van het procesobject"/>
    <s v="1 jaar"/>
    <s v="Het moment waarop de bewaartermijn gaat lopen is afhankelijk van de herplantplicht. De herplantplicht kan worden opgelegd voor een termijn variërend tussen 1 en 6 jaar."/>
    <m/>
    <m/>
    <m/>
    <m/>
    <m/>
    <m/>
    <m/>
    <m/>
    <m/>
    <m/>
    <m/>
    <s v="VHROSV"/>
    <m/>
    <m/>
  </r>
  <r>
    <n v="11"/>
    <x v="10"/>
    <s v="Het door het orgaan behandelen van een aanvraag, melding of verzoek om toestemming voor het doen of laten van een derde waar het orgaan bevoegd is om over te beslissen"/>
    <m/>
    <x v="10"/>
    <s v="11.1.13"/>
    <s v="Specifiek"/>
    <s v="Verleend"/>
    <x v="105"/>
    <s v="Wet- en regelgeving:_x000a_Burgerlijk Wetboek, boek 2 artikel 10 lid 3"/>
    <x v="0"/>
    <s v="Nihil"/>
    <s v="7 jaar"/>
    <m/>
    <s v="Algemeen bestuur en inrichting organisatie"/>
    <m/>
    <m/>
    <m/>
    <m/>
    <m/>
    <m/>
    <m/>
    <m/>
    <m/>
    <m/>
    <m/>
    <m/>
    <m/>
  </r>
  <r>
    <n v="11"/>
    <x v="10"/>
    <s v="Het door het orgaan behandelen van een aanvraag, melding of verzoek om toestemming voor het doen of laten van een derde waar het orgaan bevoegd is om over te beslissen"/>
    <m/>
    <x v="10"/>
    <s v="11.1.14"/>
    <s v="Specifiek"/>
    <s v="Verwerkt"/>
    <x v="106"/>
    <s v="Wet- en regelgeving: Besluit bekostiging WPO"/>
    <x v="0"/>
    <s v="De bestaans- of geldigheidsduur van het procesobject"/>
    <s v="5 jaar"/>
    <m/>
    <m/>
    <m/>
    <m/>
    <m/>
    <m/>
    <m/>
    <m/>
    <s v="Onderwijs"/>
    <m/>
    <m/>
    <m/>
    <m/>
    <m/>
    <m/>
  </r>
  <r>
    <n v="11"/>
    <x v="10"/>
    <s v="Het door het orgaan behandelen van een aanvraag, melding of verzoek om toestemming voor het doen of laten van een derde waar het orgaan bevoegd is om over te beslissen"/>
    <m/>
    <x v="10"/>
    <s v="11.1.15"/>
    <s v="Specifiek"/>
    <s v="Verwerkt"/>
    <x v="107"/>
    <s v="Risicoanalyse"/>
    <x v="0"/>
    <s v="De bestaans- of geldigheidsduur van het procesobject"/>
    <s v="5 jaar"/>
    <m/>
    <m/>
    <m/>
    <m/>
    <m/>
    <m/>
    <m/>
    <m/>
    <m/>
    <m/>
    <m/>
    <m/>
    <s v="VHROSV"/>
    <m/>
    <m/>
  </r>
  <r>
    <n v="11"/>
    <x v="10"/>
    <s v="Het door het orgaan behandelen van een aanvraag, melding of verzoek om toestemming voor het doen of laten van een derde waar het orgaan bevoegd is om over te beslissen"/>
    <m/>
    <x v="10"/>
    <s v="11.2"/>
    <s v="Generiek"/>
    <s v="Geweigerd"/>
    <x v="0"/>
    <s v="Risicoanalyse"/>
    <x v="0"/>
    <s v="Nihil"/>
    <s v="5 jaar"/>
    <m/>
    <s v="Algemeen bestuur en inrichting organisatie"/>
    <m/>
    <m/>
    <m/>
    <m/>
    <m/>
    <m/>
    <s v="Onderwijs"/>
    <m/>
    <s v="Sociaal domein"/>
    <s v="Volksgezondheid en milieu"/>
    <m/>
    <m/>
    <m/>
  </r>
  <r>
    <n v="11"/>
    <x v="10"/>
    <s v="Het door het orgaan behandelen van een aanvraag, melding of verzoek om toestemming voor het doen of laten van een derde waar het orgaan bevoegd is om over te beslissen"/>
    <m/>
    <x v="10"/>
    <s v="11.2.1"/>
    <s v="Specifiek"/>
    <s v="Geweigerd"/>
    <x v="108"/>
    <s v="Wet- en regelgeving:_x000a_Wet basisregistraties adressen en gebouwen, art. 10 en 13; Besluit basisregistraties adressen en gebouwen art. 7 en 8"/>
    <x v="1"/>
    <m/>
    <m/>
    <m/>
    <m/>
    <m/>
    <s v="Publieke informatie en registratie"/>
    <m/>
    <m/>
    <m/>
    <m/>
    <m/>
    <m/>
    <m/>
    <m/>
    <s v="VHROSV"/>
    <m/>
    <m/>
  </r>
  <r>
    <n v="11"/>
    <x v="10"/>
    <s v="Het door het orgaan behandelen van een aanvraag, melding of verzoek om toestemming voor het doen of laten van een derde waar het orgaan bevoegd is om over te beslissen"/>
    <m/>
    <x v="10"/>
    <s v="11.3"/>
    <s v="Generiek"/>
    <s v="Ingetrokken"/>
    <x v="0"/>
    <s v="Risicoanalyse"/>
    <x v="0"/>
    <s v="Nihil"/>
    <s v="1 jaar"/>
    <m/>
    <s v="Algemeen bestuur en inrichting organisatie"/>
    <m/>
    <m/>
    <m/>
    <m/>
    <m/>
    <m/>
    <s v="Onderwijs"/>
    <m/>
    <s v="Sociaal domein"/>
    <s v="Volksgezondheid en milieu"/>
    <m/>
    <m/>
    <m/>
  </r>
  <r>
    <n v="11"/>
    <x v="10"/>
    <s v="Het door het orgaan behandelen van een aanvraag, melding of verzoek om toestemming voor het doen of laten van een derde waar het orgaan bevoegd is om over te beslissen"/>
    <m/>
    <x v="10"/>
    <s v="11.3.1"/>
    <s v="Specifiek"/>
    <s v="Ingetrokken"/>
    <x v="108"/>
    <s v="Wet- en regelgeving:_x000a_Wet basisregistraties adressen en gebouwen, art. 10 en 13; Besluit basisregistraties adressen en gebouwen art. 7 en 8"/>
    <x v="1"/>
    <m/>
    <m/>
    <m/>
    <m/>
    <m/>
    <s v="Publieke informatie en registratie"/>
    <m/>
    <m/>
    <m/>
    <m/>
    <m/>
    <m/>
    <m/>
    <m/>
    <s v="VHROSV"/>
    <m/>
    <m/>
  </r>
  <r>
    <n v="11"/>
    <x v="10"/>
    <s v="Het door het orgaan behandelen van een aanvraag, melding of verzoek om toestemming voor het doen of laten van een derde waar het orgaan bevoegd is om over te beslissen"/>
    <m/>
    <x v="10"/>
    <s v="11.4"/>
    <s v="Generiek"/>
    <s v="Afgebroken"/>
    <x v="0"/>
    <s v="Risicoanalyse"/>
    <x v="0"/>
    <s v="Nihil"/>
    <s v="1 jaar"/>
    <m/>
    <m/>
    <m/>
    <m/>
    <m/>
    <m/>
    <m/>
    <m/>
    <m/>
    <m/>
    <m/>
    <m/>
    <m/>
    <m/>
    <s v="Alle taakgebieden"/>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
    <s v="Generiek"/>
    <s v="Toezicht uitgevoerd"/>
    <x v="0"/>
    <s v="Risicoanalyse"/>
    <x v="0"/>
    <s v="Nihil"/>
    <s v="5 jaar"/>
    <s v="Controle omgevingsvergunning, gezondheidspreventie, bestrijding besmettelijke ziekten, controle schuldhulpverlening, controle gezondheidstoestand schip/vliegtuig"/>
    <m/>
    <m/>
    <m/>
    <m/>
    <m/>
    <m/>
    <m/>
    <m/>
    <m/>
    <m/>
    <s v="Volksgezondheid en milieu"/>
    <m/>
    <m/>
    <s v="Alle taakgebieden"/>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1"/>
    <s v="Specifiek"/>
    <s v="Toezicht uitgevoerd"/>
    <x v="109"/>
    <s v="Risicoanalyse"/>
    <x v="0"/>
    <s v="Nihil"/>
    <s v="10 jaar"/>
    <s v="Rechtmatigheid, terugvorderingonderzoek"/>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2"/>
    <s v="Specifiek"/>
    <s v="Toezicht uitgevoerd"/>
    <x v="110"/>
    <s v="Wet- en regelgeving:_x000a_Wet maatschappelijke ondersteuning 2015 art. 5.3.4; Jeugdwet art. 7.3.8 lid 3"/>
    <x v="0"/>
    <s v="Nihil"/>
    <s v="15 jaar"/>
    <s v="of zoveel langer als redelijkerwijs in verband met een zorgvuldige uitvoering van hun taken op grond van deze wet noodzakelijk is"/>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3"/>
    <s v="Specifiek"/>
    <s v="Toezicht uitgevoerd"/>
    <x v="111"/>
    <s v="Wet- en regelgeving:_x000a_Leerplichtwet 1969, art. 3 en 4b; Vrijstellingsbesluit Wbp, art. 20 lid 5"/>
    <x v="0"/>
    <s v="De procestermijn is samengevoegd met de bewaartermijn"/>
    <s v="19 jaar"/>
    <s v="De bewaartermijn loopt vanaf de geboortedatum van de leerling."/>
    <m/>
    <m/>
    <m/>
    <m/>
    <m/>
    <m/>
    <m/>
    <s v="Onderwijs"/>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4"/>
    <s v="Specifiek"/>
    <s v="Toezicht uitgevoerd"/>
    <x v="112"/>
    <s v="Risicoanalyse"/>
    <x v="0"/>
    <m/>
    <s v="2 jaar"/>
    <s v="Dit termijn geldt na einde van het toezicht"/>
    <m/>
    <m/>
    <m/>
    <m/>
    <m/>
    <m/>
    <m/>
    <s v="Onderwijs"/>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5"/>
    <s v="Specifiek"/>
    <s v="Toezicht uitgevoerd"/>
    <x v="113"/>
    <s v="Wet- en regelgeving:_x000a_Burgerlijk Wetboek, boek 2 artikel 10 lid 3"/>
    <x v="0"/>
    <s v="Nihil"/>
    <s v="7 jaar"/>
    <m/>
    <m/>
    <m/>
    <m/>
    <m/>
    <m/>
    <m/>
    <m/>
    <m/>
    <m/>
    <m/>
    <m/>
    <m/>
    <m/>
    <s v="Alle taakgebieden"/>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6"/>
    <s v="Specifiek"/>
    <s v="Toezicht uitgevoerd"/>
    <x v="114"/>
    <s v="Wet- en regelgeving:_x000a_Regeling BRP, bijlage 6"/>
    <x v="0"/>
    <s v="Nihil"/>
    <s v="10 jaar"/>
    <s v="Adresonderzoek, reconstructie gezag minderjarige"/>
    <m/>
    <m/>
    <m/>
    <s v="Burgerzaken"/>
    <m/>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7"/>
    <s v="Specifiek"/>
    <s v="Toezicht uitgevoerd"/>
    <x v="115"/>
    <s v="Risicoanalyse"/>
    <x v="0"/>
    <s v="Nihil"/>
    <s v="10 jaar"/>
    <m/>
    <m/>
    <s v="Bedrijfsvoering en personeel"/>
    <m/>
    <m/>
    <m/>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8"/>
    <s v="Specifiek"/>
    <s v="Toezicht uitgevoerd"/>
    <x v="116"/>
    <s v="Wet- en regelgeving:_x000a_Vrijstellingsbesluit Wbp, art. 35 t/m 37"/>
    <x v="0"/>
    <s v="Nihil"/>
    <s v="6 maanden"/>
    <m/>
    <m/>
    <s v="Bedrijfsvoering en personeel"/>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9"/>
    <s v="Specifiek"/>
    <s v="Toezicht uitgevoerd"/>
    <x v="117"/>
    <s v="Wet- en regelgeving:_x000a_Vrijstellingsbesluit Wbp, art. 38"/>
    <x v="0"/>
    <s v="Nihil"/>
    <s v="4 weken"/>
    <m/>
    <m/>
    <s v="Bedrijfsvoering en personeel"/>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1.10"/>
    <s v="Specifiek"/>
    <s v="Toezicht uitgevoerd"/>
    <x v="118"/>
    <s v="Wet- en regelgeving:_x000a_Wet basisregistraties adressen en gebouwen, art. 10 en 13; Besluit basisregistraties adressen en gebouwen art. 7 en 8"/>
    <x v="1"/>
    <m/>
    <m/>
    <m/>
    <m/>
    <m/>
    <m/>
    <m/>
    <m/>
    <m/>
    <m/>
    <m/>
    <m/>
    <m/>
    <m/>
    <s v="VHROSV"/>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
    <s v="Generiek"/>
    <s v="Handhaving uitgevoerd"/>
    <x v="0"/>
    <s v="Risicoanalyse"/>
    <x v="0"/>
    <s v="Nihil"/>
    <s v="10 jaar"/>
    <s v="Handhaving omgevingsvergunning, apv-vergunning, sanctie personeelslid, maatregel gericht op opname ter isolatie in een ziekenhuis, medisch onderzoek en quarantaine vanwege infectieziekte, sanctie participatiewet"/>
    <m/>
    <s v="Bedrijfsvoering en personeel"/>
    <m/>
    <m/>
    <m/>
    <m/>
    <m/>
    <s v="Onderwijs"/>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1"/>
    <s v="Specifiek"/>
    <s v="Handhaving uitgevoerd"/>
    <x v="119"/>
    <s v="Risicoanalyse"/>
    <x v="0"/>
    <s v="De tijdens het proces vast te leggen datum waarop de geldigheid van het procesobject komt te vervallen"/>
    <s v="5 jaar"/>
    <s v="Gebiedsverbod, groepsverbod, opknappen van een bouwwerk, "/>
    <m/>
    <m/>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2"/>
    <s v="Specifiek"/>
    <s v="Handhaving uitgevoerd"/>
    <x v="120"/>
    <s v="Trendanalyse"/>
    <x v="1"/>
    <m/>
    <m/>
    <m/>
    <m/>
    <m/>
    <m/>
    <m/>
    <m/>
    <m/>
    <m/>
    <m/>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3"/>
    <s v="Specifiek"/>
    <s v="Handhaving uitgevoerd"/>
    <x v="121"/>
    <s v="Wet- en regelgeving:_x000a_Wet tijdelijk huisverbod, art. 10 lid 1"/>
    <x v="0"/>
    <s v="Nihil"/>
    <s v="5 jaar"/>
    <m/>
    <m/>
    <m/>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4"/>
    <s v="Specifiek"/>
    <s v="Handhaving uitgevoerd"/>
    <x v="122"/>
    <s v="Wet- en regelgeving:_x000a_Wet bijzondere opnemingen in psychiatrische ziekenhuizen, art. 56 lid 3"/>
    <x v="0"/>
    <s v="Nihil"/>
    <s v="5 jaar"/>
    <m/>
    <m/>
    <m/>
    <m/>
    <m/>
    <s v="Veiligheid"/>
    <m/>
    <m/>
    <m/>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5"/>
    <s v="Specifiek"/>
    <s v="Handhaving uitgevoerd"/>
    <x v="123"/>
    <s v="Wet- en regelgeving:_x000a_Burgerlijk Wetboek, boek 2 artikel 10 lid 3"/>
    <x v="0"/>
    <s v="Nihil"/>
    <s v="7 jaar"/>
    <m/>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6"/>
    <s v="Specifiek"/>
    <s v="Handhaving uitgevoerd"/>
    <x v="124"/>
    <s v="Wet- en regelgeving:_x000a_Wet maatschappelijke ondersteuning 2015 art. 5.3.4; Jeugdwet art. 7.3.8 lid 3"/>
    <x v="0"/>
    <s v="Nihil"/>
    <s v="15 jaar"/>
    <s v="of zoveel langer als redelijkerwijs in verband met een zorgvuldige uitvoering van hun taken op grond van deze wet noodzakelijk is"/>
    <m/>
    <m/>
    <m/>
    <m/>
    <m/>
    <m/>
    <m/>
    <m/>
    <m/>
    <s v="Sociaal domein"/>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7"/>
    <s v="Specifiek"/>
    <s v="Handhaving uitgevoerd"/>
    <x v="125"/>
    <s v="Risicoanalyse"/>
    <x v="0"/>
    <s v="Nihil"/>
    <s v="5 jaar"/>
    <m/>
    <m/>
    <m/>
    <m/>
    <m/>
    <s v="Veiligheid"/>
    <m/>
    <m/>
    <m/>
    <m/>
    <m/>
    <m/>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2.8"/>
    <s v="Specifiek"/>
    <s v="Handhaving uitgevoerd"/>
    <x v="126"/>
    <s v="Risicoanalyse"/>
    <x v="0"/>
    <s v="De bestaans- of geldigheidsduur van het procesobject"/>
    <s v="5 jaar"/>
    <m/>
    <m/>
    <m/>
    <m/>
    <m/>
    <m/>
    <m/>
    <m/>
    <m/>
    <m/>
    <m/>
    <s v="Volksgezondheid en milieu"/>
    <m/>
    <m/>
    <m/>
  </r>
  <r>
    <n v="12"/>
    <x v="11"/>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x v="11"/>
    <s v="12.3"/>
    <s v="Generiek"/>
    <s v="Afgebroken"/>
    <x v="0"/>
    <s v="Risicoanalyse"/>
    <x v="0"/>
    <s v="Nihil"/>
    <s v="1 jaar"/>
    <m/>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
    <s v="Generiek"/>
    <s v="Afgehandeld"/>
    <x v="0"/>
    <s v="Risicoanalyse"/>
    <x v="0"/>
    <s v="Nihil"/>
    <s v="5 jaar"/>
    <s v="Bezwaarschrift, beroep, voorlopige voorziening, klacht"/>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1"/>
    <s v="Specifiek"/>
    <s v="Afgehandeld"/>
    <x v="127"/>
    <s v="Wet- en regelgeving:_x000a_Burgerlijk Wetboek, boek 2 artikel 10 lid 3"/>
    <x v="0"/>
    <s v="Nihil"/>
    <s v="7 jaar"/>
    <s v="Schade en aansprakelijkheid"/>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2"/>
    <s v="Specifiek"/>
    <s v="Afgehandeld"/>
    <x v="128"/>
    <s v="Risicoanalyse"/>
    <x v="0"/>
    <s v="Nihil"/>
    <s v="10 jaar"/>
    <m/>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3"/>
    <s v="Specifiek"/>
    <s v="Afgehandeld"/>
    <x v="129"/>
    <s v="Systeemanalyse"/>
    <x v="1"/>
    <m/>
    <m/>
    <s v="Klacht, bezwaar, beroep"/>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1.4"/>
    <s v="Specifiek"/>
    <s v="Afgehandeld"/>
    <x v="130"/>
    <s v="Risicoanalyse"/>
    <x v="0"/>
    <s v="Nihil"/>
    <s v="1 jaar"/>
    <m/>
    <m/>
    <m/>
    <m/>
    <m/>
    <m/>
    <m/>
    <m/>
    <m/>
    <m/>
    <m/>
    <m/>
    <m/>
    <m/>
    <s v="Alle taakgebieden"/>
  </r>
  <r>
    <n v="13"/>
    <x v="12"/>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x v="12"/>
    <s v="13.2"/>
    <s v="Generiek"/>
    <s v="Afgebroken"/>
    <x v="0"/>
    <s v="Risicoanalyse"/>
    <x v="0"/>
    <s v="Nihil"/>
    <s v="1 jaar"/>
    <m/>
    <m/>
    <m/>
    <m/>
    <m/>
    <m/>
    <m/>
    <m/>
    <m/>
    <m/>
    <m/>
    <m/>
    <m/>
    <m/>
    <s v="Alle taakgebieden"/>
  </r>
  <r>
    <n v="14"/>
    <x v="13"/>
    <s v="Het inrichten, herstructureren, aanleggen of ontwikkelen van alle openbare of private gebieden of objecten die het orgaan onder haar beheer heeft."/>
    <m/>
    <x v="13"/>
    <s v="14.1"/>
    <s v="Generiek"/>
    <s v="Uitgevoerd"/>
    <x v="0"/>
    <s v="Risicoanalyse"/>
    <x v="0"/>
    <s v="De bestaans- of geldigheidsduur van het procesobject"/>
    <s v="10 jaar"/>
    <s v="Riolering, bluswatervoorziening, speeltuin, straatverlichting,-meubilair"/>
    <m/>
    <m/>
    <m/>
    <m/>
    <m/>
    <m/>
    <m/>
    <m/>
    <m/>
    <m/>
    <m/>
    <s v="VHROSV"/>
    <m/>
    <m/>
  </r>
  <r>
    <n v="14"/>
    <x v="13"/>
    <s v="Het inrichten, herstructureren, aanleggen of ontwikkelen van alle openbare of private gebieden of objecten die het orgaan onder haar beheer heeft."/>
    <m/>
    <x v="13"/>
    <s v="14.1.1"/>
    <s v="Specifiek"/>
    <s v="Uitgevoerd"/>
    <x v="131"/>
    <s v="Trendanalyse"/>
    <x v="1"/>
    <m/>
    <m/>
    <m/>
    <m/>
    <m/>
    <m/>
    <m/>
    <m/>
    <m/>
    <m/>
    <m/>
    <m/>
    <m/>
    <m/>
    <s v="VHROSV"/>
    <m/>
    <m/>
  </r>
  <r>
    <n v="14"/>
    <x v="13"/>
    <s v="Het inrichten, herstructureren, aanleggen of ontwikkelen van alle openbare of private gebieden of objecten die het orgaan onder haar beheer heeft."/>
    <m/>
    <x v="13"/>
    <s v="14.1.2"/>
    <s v="Specifiek"/>
    <s v="Uitgevoerd"/>
    <x v="132"/>
    <s v="Trendanalyse"/>
    <x v="1"/>
    <m/>
    <m/>
    <m/>
    <m/>
    <m/>
    <m/>
    <m/>
    <m/>
    <s v="Verkeer en vervoer"/>
    <m/>
    <m/>
    <m/>
    <m/>
    <m/>
    <s v="VHROSV"/>
    <m/>
    <m/>
  </r>
  <r>
    <n v="14"/>
    <x v="13"/>
    <s v="Het inrichten, herstructureren, aanleggen of ontwikkelen van alle openbare of private gebieden of objecten die het orgaan onder haar beheer heeft."/>
    <m/>
    <x v="13"/>
    <s v="14.1.3"/>
    <s v="Specifiek"/>
    <s v="Uitgevoerd"/>
    <x v="133"/>
    <s v="Trendanalyse"/>
    <x v="1"/>
    <m/>
    <m/>
    <m/>
    <m/>
    <m/>
    <m/>
    <m/>
    <m/>
    <m/>
    <m/>
    <m/>
    <s v="Sport, cultuur en recreatie"/>
    <m/>
    <m/>
    <s v="VHROSV"/>
    <m/>
    <m/>
  </r>
  <r>
    <n v="14"/>
    <x v="13"/>
    <s v="Het inrichten, herstructureren, aanleggen of ontwikkelen van alle openbare of private gebieden of objecten die het orgaan onder haar beheer heeft."/>
    <m/>
    <x v="13"/>
    <s v="14.1.4"/>
    <s v="Specifiek"/>
    <s v="Uitgevoerd"/>
    <x v="134"/>
    <s v="Systeemanalyse"/>
    <x v="1"/>
    <m/>
    <m/>
    <m/>
    <m/>
    <m/>
    <m/>
    <m/>
    <m/>
    <m/>
    <m/>
    <m/>
    <m/>
    <m/>
    <m/>
    <s v="VHROSV"/>
    <m/>
    <m/>
  </r>
  <r>
    <n v="14"/>
    <x v="13"/>
    <s v="Het inrichten, herstructureren, aanleggen of ontwikkelen van alle openbare of private gebieden of objecten die het orgaan onder haar beheer heeft."/>
    <m/>
    <x v="13"/>
    <s v="14.1.5"/>
    <s v="Specifiek"/>
    <s v="Uitgevoerd"/>
    <x v="135"/>
    <s v="Systeemanalyse"/>
    <x v="1"/>
    <m/>
    <m/>
    <m/>
    <m/>
    <m/>
    <m/>
    <m/>
    <m/>
    <m/>
    <m/>
    <m/>
    <m/>
    <m/>
    <m/>
    <s v="VHROSV"/>
    <m/>
    <m/>
  </r>
  <r>
    <n v="14"/>
    <x v="13"/>
    <s v="Het inrichten, herstructureren, aanleggen of ontwikkelen van alle openbare of private gebieden of objecten die het orgaan onder haar beheer heeft."/>
    <m/>
    <x v="13"/>
    <s v="14.1.6"/>
    <s v="Specifiek"/>
    <s v="Uitgevoerd"/>
    <x v="136"/>
    <s v="Trendanalyse"/>
    <x v="1"/>
    <m/>
    <m/>
    <m/>
    <m/>
    <m/>
    <m/>
    <m/>
    <m/>
    <m/>
    <m/>
    <m/>
    <s v="Sport, cultuur en recreatie"/>
    <m/>
    <m/>
    <s v="VHROSV"/>
    <m/>
    <m/>
  </r>
  <r>
    <n v="14"/>
    <x v="13"/>
    <s v="Het inrichten, herstructureren, aanleggen of ontwikkelen van alle openbare of private gebieden of objecten die het orgaan onder haar beheer heeft."/>
    <m/>
    <x v="13"/>
    <s v="14.1.7"/>
    <s v="Specifiek"/>
    <s v="Uitgevoerd"/>
    <x v="137"/>
    <s v="Risicoanalyse"/>
    <x v="0"/>
    <s v="Nihil"/>
    <s v="5 jaar"/>
    <m/>
    <m/>
    <m/>
    <m/>
    <m/>
    <m/>
    <s v="Verkeer en vervoer"/>
    <m/>
    <m/>
    <m/>
    <m/>
    <m/>
    <s v="VHROSV"/>
    <m/>
    <m/>
  </r>
  <r>
    <n v="14"/>
    <x v="13"/>
    <s v="Het inrichten, herstructureren, aanleggen of ontwikkelen van alle openbare of private gebieden of objecten die het orgaan onder haar beheer heeft."/>
    <m/>
    <x v="13"/>
    <s v="14.2"/>
    <s v="Generiek"/>
    <s v="Niet uitgevoerd"/>
    <x v="0"/>
    <s v="Risicoanalyse"/>
    <x v="0"/>
    <s v="Nihil"/>
    <s v="5 jaar"/>
    <m/>
    <m/>
    <m/>
    <m/>
    <m/>
    <m/>
    <s v="Verkeer en vervoer"/>
    <m/>
    <m/>
    <s v="Sport, cultuur en recreatie"/>
    <m/>
    <m/>
    <s v="VHROSV"/>
    <m/>
    <m/>
  </r>
  <r>
    <n v="14"/>
    <x v="13"/>
    <s v="Het inrichten, herstructureren, aanleggen of ontwikkelen van alle openbare of private gebieden of objecten die het orgaan onder haar beheer heeft."/>
    <m/>
    <x v="13"/>
    <s v="14.3"/>
    <s v="Generiek"/>
    <s v="Afgebroken"/>
    <x v="138"/>
    <s v="Risicoanalyse"/>
    <x v="0"/>
    <s v="Nihil"/>
    <s v="1 jaar"/>
    <m/>
    <m/>
    <m/>
    <m/>
    <m/>
    <m/>
    <m/>
    <m/>
    <m/>
    <m/>
    <m/>
    <m/>
    <m/>
    <m/>
    <s v="Alle taakgebieden"/>
  </r>
  <r>
    <n v="15"/>
    <x v="14"/>
    <s v="Het planmatig onderhoud of naar aanleiding van een constatering repareren van objecten waarvoor het orgaan een beheerverantwoordelijkheid heeft."/>
    <m/>
    <x v="14"/>
    <s v="15.1"/>
    <s v="Generiek"/>
    <s v="Uitgevoerd"/>
    <x v="0"/>
    <s v="Risicoanalyse"/>
    <x v="0"/>
    <s v="Nihil"/>
    <s v="5 jaar"/>
    <s v="Jaarlijks onderhoud, reparatie, grafruiming, automatiseringsprogramma, BRP foutmelding, melding openbare ruimte"/>
    <m/>
    <s v="Bedrijfsvoering en personeel"/>
    <m/>
    <m/>
    <m/>
    <m/>
    <m/>
    <m/>
    <m/>
    <m/>
    <m/>
    <m/>
    <m/>
    <m/>
  </r>
  <r>
    <n v="15"/>
    <x v="14"/>
    <s v="Het planmatig onderhoud of naar aanleiding van een constatering repareren van objecten waarvoor het orgaan een beheerverantwoordelijkheid heeft."/>
    <m/>
    <x v="14"/>
    <s v="15.1.1"/>
    <s v="Specifiek"/>
    <s v="Uitgevoerd"/>
    <x v="139"/>
    <s v="Risicoanalyse"/>
    <x v="0"/>
    <s v="De ingeschatte maximale bestaansduur van het procesobject"/>
    <s v="5 jaar"/>
    <s v="Het uitgevoerde onderhoud en bijvoorbeeld de hierbij gebruikte materialen kan relevant zijn voor het verdere beheer van het object."/>
    <m/>
    <s v="Bedrijfsvoering en personeel"/>
    <m/>
    <m/>
    <m/>
    <m/>
    <m/>
    <m/>
    <m/>
    <m/>
    <m/>
    <m/>
    <m/>
    <m/>
  </r>
  <r>
    <n v="15"/>
    <x v="14"/>
    <s v="Het planmatig onderhoud of naar aanleiding van een constatering repareren van objecten waarvoor het orgaan een beheerverantwoordelijkheid heeft."/>
    <m/>
    <x v="14"/>
    <s v="15.1.2"/>
    <s v="Specifiek"/>
    <s v="Uitgevoerd"/>
    <x v="140"/>
    <s v="Systeemanalyse"/>
    <x v="1"/>
    <m/>
    <m/>
    <m/>
    <m/>
    <m/>
    <m/>
    <m/>
    <m/>
    <m/>
    <m/>
    <m/>
    <s v="Sport, cultuur en recreatie"/>
    <m/>
    <m/>
    <m/>
    <m/>
    <m/>
  </r>
  <r>
    <n v="15"/>
    <x v="14"/>
    <s v="Het planmatig onderhoud of naar aanleiding van een constatering repareren van objecten waarvoor het orgaan een beheerverantwoordelijkheid heeft."/>
    <m/>
    <x v="14"/>
    <s v="15.1.3"/>
    <s v="Specifiek"/>
    <s v="Uitgevoerd"/>
    <x v="141"/>
    <s v="Systeemanalyse"/>
    <x v="1"/>
    <m/>
    <m/>
    <m/>
    <m/>
    <m/>
    <m/>
    <m/>
    <m/>
    <m/>
    <m/>
    <m/>
    <m/>
    <m/>
    <s v="Volksgezondheid en milieu"/>
    <m/>
    <m/>
    <m/>
  </r>
  <r>
    <n v="15"/>
    <x v="14"/>
    <s v="Het planmatig onderhoud of naar aanleiding van een constatering repareren van objecten waarvoor het orgaan een beheerverantwoordelijkheid heeft."/>
    <m/>
    <x v="14"/>
    <s v="15.1.4"/>
    <s v="Specifiek"/>
    <s v="Uitgevoerd"/>
    <x v="142"/>
    <s v="Wet- en regelgeving:_x000a_Regeling BRP, bijlage 6"/>
    <x v="0"/>
    <s v="Nihil"/>
    <s v="10 jaar"/>
    <s v="Systeemherstel, persoonslijst afvoeren"/>
    <m/>
    <m/>
    <m/>
    <s v="Burgerzaken"/>
    <m/>
    <m/>
    <m/>
    <m/>
    <m/>
    <m/>
    <m/>
    <m/>
    <m/>
    <m/>
  </r>
  <r>
    <n v="15"/>
    <x v="14"/>
    <s v="Het planmatig onderhoud of naar aanleiding van een constatering repareren van objecten waarvoor het orgaan een beheerverantwoordelijkheid heeft."/>
    <m/>
    <x v="14"/>
    <s v="15.2"/>
    <s v="Generiek"/>
    <s v="Niet uitgevoerd"/>
    <x v="0"/>
    <s v="Risicoanalyse"/>
    <x v="0"/>
    <s v="Nihil"/>
    <s v="5 jaar"/>
    <m/>
    <m/>
    <s v="Bedrijfsvoering en personeel"/>
    <m/>
    <s v="Burgerzaken"/>
    <m/>
    <m/>
    <m/>
    <m/>
    <s v="Sport, cultuur en recreatie"/>
    <m/>
    <s v="Volksgezondheid en milieu"/>
    <m/>
    <m/>
    <m/>
  </r>
  <r>
    <n v="15"/>
    <x v="14"/>
    <s v="Het planmatig onderhoud of naar aanleiding van een constatering repareren van objecten waarvoor het orgaan een beheerverantwoordelijkheid heeft."/>
    <m/>
    <x v="14"/>
    <s v="15.3"/>
    <s v="Generiek"/>
    <s v="Afgebroken"/>
    <x v="0"/>
    <s v="Risicoanalyse"/>
    <x v="0"/>
    <s v="Nihil"/>
    <s v="1 jaar"/>
    <m/>
    <m/>
    <m/>
    <m/>
    <m/>
    <m/>
    <m/>
    <m/>
    <m/>
    <m/>
    <m/>
    <m/>
    <m/>
    <m/>
    <s v="Alle taakgebieden"/>
  </r>
  <r>
    <n v="16"/>
    <x v="15"/>
    <s v="Het aangaan van een overeenkomst met een persoon of organisatie"/>
    <s v="Door overeenkomsten te sluiten kan het orgaan zorgen voor de uitvoering van haar taken, het voorzien in haar behoeften en voor het zekerstellen van haar positie."/>
    <x v="15"/>
    <s v="16.1"/>
    <s v="Generiek"/>
    <s v="Aangegaan"/>
    <x v="0"/>
    <s v="Risicoanalyse"/>
    <x v="0"/>
    <s v="De bestaans- of geldigheidsduur van het procesobject"/>
    <s v="10 jaar"/>
    <s v="Garantstelling, inkoopovereenkomst, huur, pacht, ingebruikgeving, verkoop roerend goed, lening"/>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1"/>
    <s v="Specifiek"/>
    <s v="Aangegaan"/>
    <x v="143"/>
    <s v="Wet- en regelgeving:_x000a_Burgerlijk Wetboek, boek 2 artikel 10 lid 3"/>
    <x v="0"/>
    <s v="Nihil"/>
    <s v="7  jaar"/>
    <s v="Inkoop van materialen"/>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2"/>
    <s v="Specifiek"/>
    <s v="Aangegaan"/>
    <x v="144"/>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3"/>
    <s v="Specifiek"/>
    <s v="Aangegaan"/>
    <x v="145"/>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4"/>
    <s v="Specifiek"/>
    <s v="Aangegaan"/>
    <x v="146"/>
    <s v="Systeemanalyse"/>
    <x v="1"/>
    <m/>
    <m/>
    <s v="Koop, verkoop, ruiling, onteigening, verjaring"/>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1.5"/>
    <s v="Specifiek"/>
    <s v="Aangegaan"/>
    <x v="147"/>
    <s v="Risicoanalyse"/>
    <x v="0"/>
    <s v="De bestaans- of geldigheidsduur van het procesobject"/>
    <s v="5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2"/>
    <s v="Generiek"/>
    <s v="Niet doorgegaan"/>
    <x v="0"/>
    <s v="Risicoanalyse"/>
    <x v="0"/>
    <s v="Nihil"/>
    <s v="5 jaar"/>
    <m/>
    <s v="Algemeen bestuur en inrichting organisatie"/>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2.1"/>
    <s v="Specifiek"/>
    <s v="Niet doorgegaan"/>
    <x v="143"/>
    <s v="Risicoanalyse"/>
    <x v="0"/>
    <s v="Nihil"/>
    <s v="1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2.2"/>
    <s v="Specifiek"/>
    <s v="Niet doorgegaan"/>
    <x v="148"/>
    <s v="Wet- en regelgeving:_x000a_Europese aanbestedingsrichtlijn 2004/17, art. 50"/>
    <x v="0"/>
    <s v="Nihil"/>
    <s v="4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3"/>
    <s v="Generiek"/>
    <s v="Beëindigd"/>
    <x v="0"/>
    <s v="Risicoanalyse"/>
    <x v="0"/>
    <s v="Nihil"/>
    <s v="10 jaar"/>
    <m/>
    <m/>
    <s v="Bedrijfsvoering en personeel"/>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3.1"/>
    <s v="Specifiek"/>
    <s v="Beëindigd"/>
    <x v="144"/>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3.2"/>
    <s v="Specifiek"/>
    <s v="Beëindigd"/>
    <x v="145"/>
    <s v="Systeemanalyse"/>
    <x v="1"/>
    <m/>
    <m/>
    <m/>
    <s v="Algemeen bestuur en inrichting organisatie"/>
    <m/>
    <m/>
    <m/>
    <m/>
    <m/>
    <m/>
    <m/>
    <m/>
    <m/>
    <m/>
    <m/>
    <m/>
    <m/>
  </r>
  <r>
    <n v="16"/>
    <x v="15"/>
    <s v="Het aangaan van een overeenkomst met een persoon of organisatie"/>
    <s v="Door overeenkomsten te sluiten kan het orgaan zorgen voor de uitvoering van haar taken, het voorzien in haar behoeften en voor het zekerstellen van haar positie."/>
    <x v="15"/>
    <s v="16.4"/>
    <s v="Generiek"/>
    <s v="Afgebroken"/>
    <x v="0"/>
    <s v="Risicoanalyse"/>
    <x v="0"/>
    <s v="Nihil"/>
    <s v="1 jaar"/>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1"/>
    <s v="Generiek"/>
    <s v="Aangesteld"/>
    <x v="0"/>
    <s v="Risicoanalyse"/>
    <x v="0"/>
    <s v="De bestaans- of geldigheidsduur van het procesobject"/>
    <s v="10 jaar"/>
    <s v="Personeel"/>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1.1"/>
    <s v="Specifiek"/>
    <s v="Aangesteld"/>
    <x v="149"/>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1.2"/>
    <s v="Specifiek"/>
    <s v="Aangesteld"/>
    <x v="150"/>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2"/>
    <s v="Generiek"/>
    <s v="Niet aangesteld"/>
    <x v="0"/>
    <s v="Risicoanalyse"/>
    <x v="0"/>
    <s v="Nihil"/>
    <s v="1 jaar"/>
    <m/>
    <s v="Algemeen bestuur en inrichting organisatie"/>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2.1"/>
    <s v="Specifiek"/>
    <s v="Niet aangesteld"/>
    <x v="151"/>
    <s v="Wet- en regelgeving:_x000a_Vrijstellingsbesluit Wbp art. 5 lid 6"/>
    <x v="0"/>
    <s v="Nihil"/>
    <s v="4 weken"/>
    <m/>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2.2"/>
    <s v="Specifiek"/>
    <s v="Niet aangesteld"/>
    <x v="152"/>
    <s v="Wet- en regelgeving:_x000a_Vrijstellingsbesluit Wbp art. 5 lid 6"/>
    <x v="0"/>
    <s v="Nihil"/>
    <s v="1 jaar"/>
    <m/>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3"/>
    <s v="Generiek"/>
    <s v="Gewijzigd"/>
    <x v="0"/>
    <s v="Risicoanalyse"/>
    <x v="0"/>
    <s v="De bestaans- of geldigheidsduur van het procesobject"/>
    <s v="10 jaar"/>
    <s v="Functiewijziging, wijziging betrekking, functieschaal, loontoeslag, detachering"/>
    <s v="Algemeen bestuur en inrichting organisatie"/>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3.1"/>
    <s v="Specifiek"/>
    <s v="Gewijzigd"/>
    <x v="153"/>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4"/>
    <s v="Generiek"/>
    <s v="Niet gewijzigd"/>
    <x v="0"/>
    <s v="Risicoanalyse"/>
    <x v="0"/>
    <s v="Nihil"/>
    <s v="5 jaar"/>
    <m/>
    <s v="Algemeen bestuur en inrichting organisatie"/>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5"/>
    <s v="Generiek"/>
    <s v="Beëindigd"/>
    <x v="0"/>
    <s v="Risicoanalyse"/>
    <x v="0"/>
    <s v="Nihil"/>
    <s v="10 jaar"/>
    <s v="Dienstverband personeelslid"/>
    <m/>
    <s v="Bedrijfsvoering en personeel"/>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5.1"/>
    <s v="Specifiek"/>
    <s v="Beëindigd"/>
    <x v="153"/>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5.2"/>
    <s v="Specifiek"/>
    <s v="Beëindigd"/>
    <x v="154"/>
    <s v="Systeemanalyse"/>
    <x v="1"/>
    <m/>
    <m/>
    <m/>
    <s v="Algemeen bestuur en inrichting organisatie"/>
    <m/>
    <m/>
    <m/>
    <m/>
    <m/>
    <m/>
    <m/>
    <m/>
    <m/>
    <m/>
    <m/>
    <m/>
    <m/>
  </r>
  <r>
    <n v="17"/>
    <x v="16"/>
    <s v="Het aannemen van personen in een bepaalde functie"/>
    <s v="Het kan hierbij zowel om het aanstellen van een eigen personeelslid gaan, als om het benoemen van een persoon in een onafhankelijke commissie of het bestuur van het orgaan. "/>
    <x v="16"/>
    <s v="17.6"/>
    <s v="Generiek"/>
    <s v="Afgebroken"/>
    <x v="0"/>
    <s v="Risicoanalyse"/>
    <x v="0"/>
    <s v="Nihil"/>
    <s v="1 jaar"/>
    <m/>
    <m/>
    <m/>
    <m/>
    <m/>
    <m/>
    <m/>
    <m/>
    <m/>
    <m/>
    <m/>
    <m/>
    <m/>
    <m/>
    <s v="Alle taakgebieden"/>
  </r>
  <r>
    <n v="18"/>
    <x v="17"/>
    <s v="Het op basis van een aangegane of opgelegde verplichting of heffing innen of betalen van geldbedragen"/>
    <m/>
    <x v="17"/>
    <s v="18.1"/>
    <s v="Generiek"/>
    <s v="Betaald"/>
    <x v="0"/>
    <s v="Wet- en regelgeving:_x000a_Burgerlijk Wetboek, boek 2 artikel 10 lid 3"/>
    <x v="0"/>
    <s v="Nihil"/>
    <s v="7 jaar"/>
    <s v="Facturen en de betaling van belasting door het orgaan"/>
    <m/>
    <s v="Bedrijfsvoering en personeel"/>
    <m/>
    <m/>
    <m/>
    <m/>
    <m/>
    <m/>
    <m/>
    <m/>
    <m/>
    <m/>
    <m/>
    <m/>
  </r>
  <r>
    <n v="18"/>
    <x v="17"/>
    <s v="Het op basis van een aangegane of opgelegde verplichting of heffing innen of betalen van geldbedragen"/>
    <m/>
    <x v="17"/>
    <s v="18.1.1"/>
    <s v="Specifiek"/>
    <s v="Betaald"/>
    <x v="155"/>
    <s v="Wet- en regelgeving:_x000a_Wet op de omzetbelasting 1968 art.34a"/>
    <x v="0"/>
    <s v="Nihil"/>
    <s v="10 jaar"/>
    <m/>
    <m/>
    <s v="Bedrijfsvoering en personeel"/>
    <m/>
    <m/>
    <m/>
    <m/>
    <m/>
    <m/>
    <m/>
    <m/>
    <m/>
    <m/>
    <m/>
    <m/>
  </r>
  <r>
    <n v="18"/>
    <x v="17"/>
    <s v="Het op basis van een aangegane of opgelegde verplichting of heffing innen of betalen van geldbedragen"/>
    <m/>
    <x v="17"/>
    <s v="18.2"/>
    <s v="Generiek"/>
    <s v="Niet betaald"/>
    <x v="0"/>
    <s v="Wet- en regelgeving:_x000a_Burgerlijk Wetboek, boek 2 artikel 10 lid 3"/>
    <x v="0"/>
    <s v="Nihil"/>
    <s v="7 jaar"/>
    <m/>
    <m/>
    <s v="Bedrijfsvoering en personeel"/>
    <m/>
    <m/>
    <m/>
    <m/>
    <m/>
    <m/>
    <m/>
    <m/>
    <m/>
    <m/>
    <m/>
    <m/>
  </r>
  <r>
    <n v="18"/>
    <x v="17"/>
    <s v="Het op basis van een aangegane of opgelegde verplichting of heffing innen of betalen van geldbedragen"/>
    <m/>
    <x v="17"/>
    <s v="18.3"/>
    <s v="Generiek"/>
    <s v="Geïnd"/>
    <x v="0"/>
    <s v="Wet- en regelgeving:_x000a_Burgerlijk Wetboek, boek 2 artikel 10 lid 3"/>
    <x v="0"/>
    <s v="Nihil"/>
    <s v="7 jaar"/>
    <s v="Facturen, de inning van belasting door organisatie en invordering"/>
    <m/>
    <s v="Bedrijfsvoering en personeel"/>
    <m/>
    <m/>
    <m/>
    <m/>
    <m/>
    <m/>
    <m/>
    <m/>
    <m/>
    <m/>
    <m/>
    <m/>
  </r>
  <r>
    <n v="18"/>
    <x v="17"/>
    <s v="Het op basis van een aangegane of opgelegde verplichting of heffing innen of betalen van geldbedragen"/>
    <m/>
    <x v="17"/>
    <s v="18.3.1"/>
    <s v="Specifiek"/>
    <s v="Geïnd"/>
    <x v="155"/>
    <s v="Wet- en regelgeving:_x000a_Wet op de omzetbelasting 1968 art.34a"/>
    <x v="0"/>
    <s v="Nihil"/>
    <s v="10 jaar"/>
    <m/>
    <m/>
    <s v="Bedrijfsvoering en personeel"/>
    <m/>
    <m/>
    <m/>
    <m/>
    <m/>
    <m/>
    <m/>
    <m/>
    <m/>
    <m/>
    <m/>
    <m/>
  </r>
  <r>
    <n v="18"/>
    <x v="17"/>
    <s v="Het op basis van een aangegane of opgelegde verplichting of heffing innen of betalen van geldbedragen"/>
    <m/>
    <x v="17"/>
    <s v="18.4"/>
    <s v="Generiek"/>
    <s v="Niet geïnd"/>
    <x v="0"/>
    <s v="Wet- en regelgeving:_x000a_Burgerlijk Wetboek, boek 2 artikel 10 lid 3"/>
    <x v="0"/>
    <s v="Nihil"/>
    <s v="7 jaar"/>
    <s v="Oninbaar verklaring"/>
    <m/>
    <s v="Bedrijfsvoering en personeel"/>
    <m/>
    <m/>
    <m/>
    <m/>
    <m/>
    <m/>
    <m/>
    <m/>
    <m/>
    <m/>
    <m/>
    <m/>
  </r>
  <r>
    <n v="18"/>
    <x v="17"/>
    <s v="Het op basis van een aangegane of opgelegde verplichting of heffing innen of betalen van geldbedragen"/>
    <m/>
    <x v="17"/>
    <s v="18.5"/>
    <s v="Generiek"/>
    <s v="Afgebroken"/>
    <x v="0"/>
    <s v="Risicoanalyse"/>
    <x v="0"/>
    <s v="Nihil"/>
    <s v="1 jaar"/>
    <m/>
    <m/>
    <m/>
    <m/>
    <m/>
    <m/>
    <m/>
    <m/>
    <m/>
    <m/>
    <m/>
    <m/>
    <m/>
    <m/>
    <s v="Alle taakgebieden"/>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
    <s v="Generiek"/>
    <s v="Verwerkt"/>
    <x v="0"/>
    <s v="Risicoanalyse"/>
    <x v="0"/>
    <s v="Nihil"/>
    <s v="5 jaar"/>
    <s v="Gegevens verwerken, watervergunning/-melding, beslaglegging, (overige) hulpadministraties zonder financiele consequenties"/>
    <m/>
    <s v="Bedrijfsvoering en personeel"/>
    <s v="Publieke informatie en registratie"/>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
    <s v="Specifiek"/>
    <s v="Verwerkt"/>
    <x v="156"/>
    <s v="Wet- en regelgeving:_x000a_Burgerlijk Wetboek, boek 2 artikel 10 lid 3"/>
    <x v="0"/>
    <s v="Nihil"/>
    <s v="7 jaar "/>
    <s v="Financiële administratie incl. uitkeringsgerechtigden, (overige) hulpadministraties met  financiele consequenties"/>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2"/>
    <s v="Specifiek"/>
    <s v="Verwerkt"/>
    <x v="157"/>
    <s v="Wet- en regelgeving: Burgerlijk Wetboek, boek 2, artikel 10 lid 3"/>
    <x v="0"/>
    <s v="Nihil"/>
    <s v="7 jaar "/>
    <s v="Agenda portefeuillehouder Vastgoed kan aanleiding geven tot langere bewaring (9 jaar) o.b.v. Wet op de omzetbelasting 1968 art. 34a"/>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3"/>
    <s v="Specifiek"/>
    <s v="Verwerkt"/>
    <x v="158"/>
    <s v="Risicoanalyse"/>
    <x v="0"/>
    <s v="Nihil"/>
    <s v="20 jaar"/>
    <s v="Gemeentefonds"/>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4"/>
    <s v="Specifiek"/>
    <s v="Verwerkt"/>
    <x v="159"/>
    <s v="Systeemanalyse"/>
    <x v="1"/>
    <m/>
    <m/>
    <m/>
    <s v="Algemeen bestuur en inrichting organisatie"/>
    <m/>
    <m/>
    <s v="Burgerzaken"/>
    <m/>
    <m/>
    <m/>
    <m/>
    <m/>
    <m/>
    <m/>
    <s v="VHROSV"/>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5"/>
    <s v="Specifiek"/>
    <s v="Verwerkt"/>
    <x v="160"/>
    <s v="Systeemanalyse"/>
    <x v="1"/>
    <m/>
    <m/>
    <m/>
    <s v="Algemeen bestuur en inrichting organisatie"/>
    <m/>
    <s v="Publieke informatie en registratie"/>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6"/>
    <s v="Specifiek"/>
    <s v="Verwerkt"/>
    <x v="161"/>
    <s v="Systeemanalyse"/>
    <x v="1"/>
    <m/>
    <m/>
    <s v="Raad, B&amp;W,  besluitvormend bestuurlijk overleg waarvan het orgaan het secretariaat voert"/>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7"/>
    <s v="Specifiek"/>
    <s v="Verwerkt"/>
    <x v="162"/>
    <s v="Systeemanalyse"/>
    <x v="1"/>
    <m/>
    <m/>
    <m/>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8"/>
    <s v="Specifiek"/>
    <s v="Verwerkt"/>
    <x v="163"/>
    <s v="Risicoanalyse"/>
    <x v="0"/>
    <s v="Nihil"/>
    <s v="20 jaar"/>
    <m/>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9"/>
    <s v="Specifiek"/>
    <s v="Verwerkt"/>
    <x v="164"/>
    <s v="Risicoanalyse"/>
    <x v="0"/>
    <s v="Nihil"/>
    <s v="1 jaar"/>
    <s v="Overleg zonder beleidsmatige besluitvorming"/>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0"/>
    <s v="Specifiek"/>
    <s v="Verwerkt"/>
    <x v="165"/>
    <s v="Risicoanalyse"/>
    <x v="0"/>
    <s v="Nihil"/>
    <s v="10 jaar"/>
    <m/>
    <s v="Algemeen bestuur en inrichting organisatie"/>
    <m/>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1"/>
    <s v="Specifiek"/>
    <s v="Verwerkt"/>
    <x v="166"/>
    <s v="Risicoanalyse"/>
    <x v="0"/>
    <s v="Nihil"/>
    <s v=" 5 jaar"/>
    <m/>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2"/>
    <s v="Specifiek"/>
    <s v="Verwerkt"/>
    <x v="167"/>
    <s v="Risicoanalyse"/>
    <x v="0"/>
    <s v="Nihil"/>
    <s v="1 jaar"/>
    <m/>
    <s v="Algemeen bestuur en inrichting organisatie"/>
    <s v="Bedrijfsvoering en personeel"/>
    <s v="Publieke informatie en registratie"/>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3"/>
    <s v="Specifiek"/>
    <s v="Verwerkt"/>
    <x v="168"/>
    <s v="Wet- en regelgeving:_x000a_Arbeidsomstandighedenbesluit art. 4.10c lid 4"/>
    <x v="0"/>
    <s v="Nihil"/>
    <s v="40 jaar"/>
    <m/>
    <m/>
    <s v="Bedrijfsvoering en personeel"/>
    <m/>
    <m/>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4"/>
    <s v="Specifiek"/>
    <s v="Verwerkt"/>
    <x v="169"/>
    <s v="Wet- en regelgeving:_x000a_Archiefbesluit 1995, art. 8 en 9; Archiefregeling art. 19 en 24"/>
    <x v="1"/>
    <m/>
    <m/>
    <s v="Dit geldt alleen voor te bewaren gegevens"/>
    <s v="Algemeen bestuur en inrichting organisatie"/>
    <s v="Bedrijfsvoering en personeel"/>
    <m/>
    <m/>
    <m/>
    <m/>
    <m/>
    <m/>
    <s v="Sport, cultuur en recreatie"/>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5"/>
    <s v="Specifiek"/>
    <s v="Verwerkt"/>
    <x v="170"/>
    <s v="Wet- en regelgeving: Wet Bescherming Persoonsgegevens artikel 3.11"/>
    <x v="0"/>
    <s v="Nihil"/>
    <s v="20 jaar"/>
    <m/>
    <m/>
    <m/>
    <s v="Publieke informatie en registratie"/>
    <s v="Burgerzaken"/>
    <m/>
    <m/>
    <m/>
    <m/>
    <m/>
    <m/>
    <m/>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6"/>
    <s v="Specifiek"/>
    <s v="Verwerkt"/>
    <x v="171"/>
    <s v="Wet- en regelgeving: Wet Publieke gezondheid artikel 29"/>
    <x v="0"/>
    <s v="Nihil"/>
    <s v="5 jaar"/>
    <m/>
    <m/>
    <m/>
    <m/>
    <m/>
    <m/>
    <m/>
    <m/>
    <m/>
    <m/>
    <m/>
    <s v="Volksgezondheid en milieu"/>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1.17"/>
    <s v="Specifiek"/>
    <s v="Verwerkt"/>
    <x v="172"/>
    <s v="Wet- en regelgeving: Kieswet artikel I 19 "/>
    <x v="0"/>
    <s v="Nihil"/>
    <s v="Direct"/>
    <m/>
    <s v="Direct na de verkiezingen"/>
    <m/>
    <m/>
    <m/>
    <m/>
    <m/>
    <m/>
    <m/>
    <m/>
    <m/>
    <s v="Volksgezondheid en milieu"/>
    <m/>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2"/>
    <s v="Generiek"/>
    <s v="Niet verwerkt"/>
    <x v="0"/>
    <s v="Risicoanalyse"/>
    <x v="0"/>
    <s v="Nihil"/>
    <s v="1 jaar"/>
    <m/>
    <s v="Algemeen bestuur en inrichting organisatie"/>
    <m/>
    <s v="Publieke informatie en registratie"/>
    <m/>
    <m/>
    <m/>
    <m/>
    <s v="Onderwijs"/>
    <m/>
    <m/>
    <m/>
    <s v="VHROSV"/>
    <m/>
    <m/>
  </r>
  <r>
    <n v="19"/>
    <x v="18"/>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x v="18"/>
    <s v="19.3"/>
    <s v="Generiek"/>
    <s v="Afgebroken"/>
    <x v="0"/>
    <s v="Risicoanalyse"/>
    <x v="0"/>
    <s v="Nihil"/>
    <s v="1 jaar"/>
    <m/>
    <m/>
    <m/>
    <m/>
    <m/>
    <m/>
    <m/>
    <m/>
    <m/>
    <m/>
    <m/>
    <m/>
    <m/>
    <m/>
    <s v="Alle taakgebieden"/>
  </r>
  <r>
    <n v="20"/>
    <x v="19"/>
    <s v="Het op initiatief van het orgaan samenstellen en verspreiden van informatie over zaken van het orgaan die interne of externe derden aangaan"/>
    <m/>
    <x v="19"/>
    <s v="20.1"/>
    <s v="Generiek"/>
    <s v="Uitgevoerd"/>
    <x v="0"/>
    <s v="Risicoanalyse"/>
    <x v="0"/>
    <s v="Nihil"/>
    <s v="1 jaar"/>
    <s v="Ter inzage legging voor derde, representatie, aanmelding bij verzekering"/>
    <m/>
    <m/>
    <m/>
    <m/>
    <m/>
    <m/>
    <m/>
    <m/>
    <m/>
    <m/>
    <m/>
    <m/>
    <m/>
    <s v="Alle taakgebieden"/>
  </r>
  <r>
    <n v="20"/>
    <x v="19"/>
    <s v="Het op initiatief van het orgaan samenstellen en verspreiden van informatie over zaken van het orgaan die interne of externe derden aangaan"/>
    <m/>
    <x v="19"/>
    <s v="20.1.1"/>
    <s v="Specifiek"/>
    <s v="Uitgevoerd"/>
    <x v="173"/>
    <s v="Trendanalyse"/>
    <x v="1"/>
    <m/>
    <m/>
    <s v="Gemeentegids"/>
    <m/>
    <m/>
    <s v="Publieke informatie en registratie"/>
    <m/>
    <m/>
    <m/>
    <m/>
    <m/>
    <m/>
    <m/>
    <m/>
    <m/>
    <m/>
    <m/>
  </r>
  <r>
    <n v="20"/>
    <x v="19"/>
    <s v="Het op initiatief van het orgaan samenstellen en verspreiden van informatie over zaken van het orgaan die interne of externe derden aangaan"/>
    <m/>
    <x v="19"/>
    <s v="20.1.2"/>
    <s v="Specifiek"/>
    <s v="Uitgevoerd"/>
    <x v="174"/>
    <s v="Systeemanalyse"/>
    <x v="1"/>
    <m/>
    <m/>
    <s v="Website"/>
    <m/>
    <m/>
    <s v="Publieke informatie en registratie"/>
    <m/>
    <m/>
    <m/>
    <m/>
    <m/>
    <m/>
    <m/>
    <m/>
    <m/>
    <m/>
    <m/>
  </r>
  <r>
    <n v="20"/>
    <x v="19"/>
    <s v="Het op initiatief van het orgaan samenstellen en verspreiden van informatie over zaken van het orgaan die interne of externe derden aangaan"/>
    <m/>
    <x v="19"/>
    <s v="20.1.3"/>
    <s v="Specifiek"/>
    <s v="Uitgevoerd"/>
    <x v="175"/>
    <s v="Risicoanalyse"/>
    <x v="0"/>
    <s v="De bestaans- of geldigheidsduur van het procesobject"/>
    <s v="1 jaar "/>
    <m/>
    <m/>
    <m/>
    <s v="Publieke informatie en registratie"/>
    <m/>
    <m/>
    <m/>
    <m/>
    <m/>
    <m/>
    <m/>
    <m/>
    <m/>
    <m/>
    <m/>
  </r>
  <r>
    <n v="20"/>
    <x v="19"/>
    <s v="Het op initiatief van het orgaan samenstellen en verspreiden van informatie over zaken van het orgaan die interne of externe derden aangaan"/>
    <m/>
    <x v="19"/>
    <s v="20.1.4"/>
    <s v="Specifiek"/>
    <s v="Uitgevoerd"/>
    <x v="176"/>
    <s v="Risicoanalyse"/>
    <x v="0"/>
    <s v="Nihil"/>
    <s v="5 jaar"/>
    <m/>
    <m/>
    <m/>
    <s v="Publieke informatie en registratie"/>
    <m/>
    <m/>
    <m/>
    <m/>
    <m/>
    <m/>
    <m/>
    <m/>
    <s v="VHROSV"/>
    <m/>
    <m/>
  </r>
  <r>
    <n v="20"/>
    <x v="19"/>
    <s v="Het op initiatief van het orgaan samenstellen en verspreiden van informatie over zaken van het orgaan die interne of externe derden aangaan"/>
    <m/>
    <x v="19"/>
    <s v="20.1.5"/>
    <s v="Specifiek"/>
    <s v="Uitgevoerd"/>
    <x v="177"/>
    <s v="Risicoanalyse"/>
    <x v="0"/>
    <s v="Nihil"/>
    <s v="5 jaar"/>
    <s v="Periodieke interne rapportage"/>
    <m/>
    <s v="Bedrijfsvoering en personeel"/>
    <m/>
    <m/>
    <m/>
    <m/>
    <m/>
    <m/>
    <m/>
    <m/>
    <m/>
    <m/>
    <m/>
    <m/>
  </r>
  <r>
    <n v="20"/>
    <x v="19"/>
    <s v="Het op initiatief van het orgaan samenstellen en verspreiden van informatie over zaken van het orgaan die interne of externe derden aangaan"/>
    <m/>
    <x v="19"/>
    <s v="20.1.6"/>
    <s v="Specifiek"/>
    <s v="Uitgevoerd"/>
    <x v="178"/>
    <s v="Systeemanalyse"/>
    <x v="1"/>
    <m/>
    <m/>
    <m/>
    <m/>
    <m/>
    <s v="Publieke informatie en registratie"/>
    <m/>
    <m/>
    <m/>
    <s v="Economie"/>
    <m/>
    <m/>
    <s v="Sociaal domein"/>
    <m/>
    <m/>
    <m/>
    <m/>
  </r>
  <r>
    <n v="20"/>
    <x v="19"/>
    <s v="Het op initiatief van het orgaan samenstellen en verspreiden van informatie over zaken van het orgaan die interne of externe derden aangaan"/>
    <m/>
    <x v="19"/>
    <s v="20.1.7"/>
    <s v="Specifiek"/>
    <s v="Uitgevoerd"/>
    <x v="179"/>
    <s v="Risicoanalyse"/>
    <x v="0"/>
    <s v="De bestaans- of geldigheidsduur van het procesobject"/>
    <s v="1 jaar"/>
    <s v="Pro-actieve beschikbaarstelling van (open) datasets"/>
    <m/>
    <m/>
    <m/>
    <m/>
    <m/>
    <m/>
    <m/>
    <m/>
    <m/>
    <m/>
    <m/>
    <m/>
    <m/>
    <s v="Alle taakgebieden"/>
  </r>
  <r>
    <n v="20"/>
    <x v="19"/>
    <s v="Het op initiatief van het orgaan samenstellen en verspreiden van informatie over zaken van het orgaan die interne of externe derden aangaan"/>
    <m/>
    <x v="19"/>
    <s v="20.2"/>
    <s v="Generiek"/>
    <s v="Afgebroken"/>
    <x v="0"/>
    <s v="Risicoanalyse"/>
    <x v="0"/>
    <s v="Nihil"/>
    <s v="1 jaar"/>
    <m/>
    <m/>
    <m/>
    <m/>
    <m/>
    <m/>
    <m/>
    <m/>
    <m/>
    <m/>
    <m/>
    <m/>
    <m/>
    <m/>
    <s v="Alle taakgebieden"/>
  </r>
  <r>
    <n v="21"/>
    <x v="20"/>
    <s v="Het op eigen initiatief of op verzoek geven van een advies over een bepaalde situatie of voornemen"/>
    <m/>
    <x v="20"/>
    <s v="21.1"/>
    <s v="Generiek"/>
    <s v="Verstrekt"/>
    <x v="0"/>
    <s v="Risicoanalyse"/>
    <x v="0"/>
    <s v="Nihil"/>
    <s v="5 jaar"/>
    <m/>
    <m/>
    <m/>
    <m/>
    <m/>
    <m/>
    <m/>
    <m/>
    <m/>
    <m/>
    <m/>
    <m/>
    <m/>
    <m/>
    <s v="Alle taakgebieden"/>
  </r>
  <r>
    <n v="21"/>
    <x v="20"/>
    <s v="Het op eigen initiatief of op verzoek geven van een advies over een bepaalde situatie of voornemen"/>
    <m/>
    <x v="20"/>
    <s v="21.1.1"/>
    <s v="Specifiek"/>
    <s v="Verstrekt"/>
    <x v="180"/>
    <s v="Risicoanalyse"/>
    <x v="0"/>
    <s v="De tijdens het proces vast te leggen datum waarop de geldigheid van het procesobject komt te vervallen"/>
    <s v="1 jaar"/>
    <s v="o.a. adviezen voor evenementenvergunningen en vervoer gevaarlijke stoffen "/>
    <m/>
    <m/>
    <m/>
    <m/>
    <s v="Veiligheid"/>
    <m/>
    <m/>
    <m/>
    <m/>
    <m/>
    <m/>
    <m/>
    <m/>
    <m/>
  </r>
  <r>
    <n v="21"/>
    <x v="20"/>
    <s v="Het op eigen initiatief of op verzoek geven van een advies over een bepaalde situatie of voornemen"/>
    <m/>
    <x v="20"/>
    <s v="21.1.2"/>
    <s v="Specifiek"/>
    <s v="Verstrekt"/>
    <x v="181"/>
    <s v="Risicoanalyse"/>
    <x v="0"/>
    <s v="Nihil"/>
    <s v="10 jaar"/>
    <m/>
    <m/>
    <m/>
    <m/>
    <m/>
    <m/>
    <m/>
    <m/>
    <m/>
    <m/>
    <m/>
    <m/>
    <s v="VHROSV"/>
    <m/>
    <m/>
  </r>
  <r>
    <n v="21"/>
    <x v="20"/>
    <s v="Het op eigen initiatief of op verzoek geven van een advies over een bepaalde situatie of voornemen"/>
    <m/>
    <x v="20"/>
    <s v="21.1.3"/>
    <s v="Specifiek"/>
    <s v="Verstrekt"/>
    <x v="182"/>
    <s v="Wet- en regelgeving:_x000a_Burgerlijk Wetboek Boek 7, art. 454"/>
    <x v="0"/>
    <s v="Nihil"/>
    <s v="15 jaar"/>
    <m/>
    <m/>
    <m/>
    <m/>
    <m/>
    <m/>
    <m/>
    <m/>
    <m/>
    <m/>
    <s v="Sociaal domein"/>
    <m/>
    <m/>
    <m/>
    <m/>
  </r>
  <r>
    <n v="21"/>
    <x v="20"/>
    <s v="Het op eigen initiatief of op verzoek geven van een advies over een bepaalde situatie of voornemen"/>
    <m/>
    <x v="20"/>
    <s v="21.2"/>
    <s v="Generiek"/>
    <s v="Niet verstrekt"/>
    <x v="0"/>
    <s v="Risicoanalyse"/>
    <x v="0"/>
    <s v="Nihil"/>
    <s v="1 jaar"/>
    <m/>
    <s v="Algemeen bestuur en inrichting organisatie"/>
    <m/>
    <m/>
    <m/>
    <m/>
    <m/>
    <m/>
    <m/>
    <m/>
    <s v="Sociaal domein"/>
    <m/>
    <s v="VHROSV"/>
    <m/>
    <m/>
  </r>
  <r>
    <n v="21"/>
    <x v="20"/>
    <s v="Het op eigen initiatief of op verzoek geven van een advies over een bepaalde situatie of voornemen"/>
    <m/>
    <x v="20"/>
    <s v="21.3"/>
    <s v="Generiek"/>
    <s v="Afgebroken"/>
    <x v="0"/>
    <s v="Risicoanalyse"/>
    <x v="0"/>
    <s v="Nihil"/>
    <s v="1 jaar"/>
    <m/>
    <m/>
    <m/>
    <m/>
    <m/>
    <m/>
    <m/>
    <m/>
    <m/>
    <m/>
    <m/>
    <m/>
    <m/>
    <m/>
    <s v="Alle taakgebieden"/>
  </r>
  <r>
    <n v="22"/>
    <x v="21"/>
    <s v="Het organiseren van een intern of externe gebeurtenis "/>
    <s v="Het orgaan organiseert evenementen of gebeurtenissen vanuit haar wettelijke taak of ter promotie"/>
    <x v="21"/>
    <s v="22.1"/>
    <s v="Generiek"/>
    <s v="Afgehandeld"/>
    <x v="0"/>
    <s v="Risicoanalyse"/>
    <x v="0"/>
    <s v="Nihil"/>
    <s v="5 jaar"/>
    <s v="Brandweeroefening en -wedstrijd, vrijwilliger van het jaar, interne opleiding, activiteit jumelage/stedenverband"/>
    <m/>
    <s v="Bedrijfsvoering en personeel"/>
    <m/>
    <m/>
    <m/>
    <m/>
    <m/>
    <m/>
    <m/>
    <m/>
    <m/>
    <m/>
    <m/>
    <m/>
  </r>
  <r>
    <n v="22"/>
    <x v="21"/>
    <s v="Het organiseren van een intern of externe gebeurtenis "/>
    <s v="Het orgaan organiseert evenementen of gebeurtenissen vanuit haar wettelijke taak of ter promotie"/>
    <x v="21"/>
    <s v="22.1.1"/>
    <s v="Specifiek"/>
    <s v="Afgehandeld"/>
    <x v="183"/>
    <s v="Trendanalyse"/>
    <x v="1"/>
    <m/>
    <m/>
    <m/>
    <s v="Algemeen bestuur en inrichting organisatie"/>
    <m/>
    <m/>
    <m/>
    <m/>
    <m/>
    <m/>
    <m/>
    <m/>
    <m/>
    <m/>
    <m/>
    <m/>
    <m/>
  </r>
  <r>
    <n v="22"/>
    <x v="21"/>
    <s v="Het organiseren van een intern of externe gebeurtenis "/>
    <s v="Het orgaan organiseert evenementen of gebeurtenissen vanuit haar wettelijke taak of ter promotie"/>
    <x v="21"/>
    <s v="22.1.2"/>
    <s v="Specifiek"/>
    <s v="Afgehandeld"/>
    <x v="184"/>
    <s v="Wet- en regelgeving:_x000a_Kieswet, art. M8, N12, O5, P25 en U18"/>
    <x v="2"/>
    <m/>
    <m/>
    <s v="vernietigen na 3 maanden: de verzegelde pakketten van de stembureaus met de te laat ontvangen en onvoldoende gefrankeerde retourenveloppen, niet op correcte wijze verzonden stembiljetten en briefstembewijzen, geldige of onbruikbaar gemaakte stempassen, ki"/>
    <s v="Algemeen bestuur en inrichting organisatie"/>
    <m/>
    <m/>
    <m/>
    <m/>
    <m/>
    <m/>
    <m/>
    <m/>
    <m/>
    <m/>
    <m/>
    <m/>
    <m/>
  </r>
  <r>
    <n v="22"/>
    <x v="21"/>
    <s v="Het organiseren van een intern of externe gebeurtenis "/>
    <s v="Het orgaan organiseert evenementen of gebeurtenissen vanuit haar wettelijke taak of ter promotie"/>
    <x v="21"/>
    <s v="22.1.3"/>
    <s v="Specifiek"/>
    <s v="Afgehandeld"/>
    <x v="185"/>
    <s v="Wet en regelgeving: Wet raadgevend referendum art. 62 lid 2 en 69"/>
    <x v="2"/>
    <m/>
    <m/>
    <s v="vernietigen na 3 maanden: de verzegelde pakketten van de stembureaus met de te laat ontvangen en onvoldoende gefrankeerde retourenveloppen, niet op correcte wijze verzonden stembiljetten en briefstembewijzen, geldige of onbruikbaar"/>
    <s v="Algemeen bestuur en inrichting organisatie"/>
    <m/>
    <m/>
    <m/>
    <m/>
    <m/>
    <m/>
    <m/>
    <m/>
    <m/>
    <m/>
    <m/>
    <m/>
    <m/>
  </r>
  <r>
    <n v="22"/>
    <x v="21"/>
    <s v="Het organiseren van een intern of externe gebeurtenis "/>
    <s v="Het orgaan organiseert evenementen of gebeurtenissen vanuit haar wettelijke taak of ter promotie"/>
    <x v="21"/>
    <s v="22.1.5"/>
    <s v="Specifiek"/>
    <s v="Afgehandeld"/>
    <x v="186"/>
    <s v="Systeemanalyse"/>
    <x v="1"/>
    <m/>
    <m/>
    <s v="Commissaris van de Koning(in), staatshoofd, minister"/>
    <s v="Algemeen bestuur en inrichting organisatie"/>
    <m/>
    <m/>
    <m/>
    <m/>
    <m/>
    <m/>
    <m/>
    <m/>
    <m/>
    <m/>
    <m/>
    <m/>
    <m/>
  </r>
  <r>
    <n v="22"/>
    <x v="21"/>
    <s v="Het organiseren van een intern of externe gebeurtenis "/>
    <s v="Het orgaan organiseert evenementen of gebeurtenissen vanuit haar wettelijke taak of ter promotie"/>
    <x v="21"/>
    <s v="22.1.6"/>
    <s v="Specifiek"/>
    <s v="Afgehandeld"/>
    <x v="187"/>
    <s v="Trendanalyse"/>
    <x v="1"/>
    <m/>
    <m/>
    <m/>
    <s v="Algemeen bestuur en inrichting organisatie"/>
    <m/>
    <s v="Publieke informatie en registratie"/>
    <m/>
    <m/>
    <m/>
    <m/>
    <m/>
    <m/>
    <m/>
    <m/>
    <m/>
    <m/>
    <m/>
  </r>
  <r>
    <n v="22"/>
    <x v="21"/>
    <s v="Het organiseren van een intern of externe gebeurtenis "/>
    <s v="Het orgaan organiseert evenementen of gebeurtenissen vanuit haar wettelijke taak of ter promotie"/>
    <x v="21"/>
    <s v="22.1.7"/>
    <s v="Specifiek"/>
    <s v="Afgehandeld"/>
    <x v="188"/>
    <s v="Risicoanalyse"/>
    <x v="0"/>
    <s v="Nihil"/>
    <s v="10 jaar"/>
    <m/>
    <m/>
    <m/>
    <m/>
    <m/>
    <s v="Veiligheid"/>
    <m/>
    <m/>
    <m/>
    <m/>
    <m/>
    <m/>
    <m/>
    <m/>
    <m/>
  </r>
  <r>
    <n v="22"/>
    <x v="21"/>
    <s v="Het organiseren van een intern of externe gebeurtenis "/>
    <s v="Het orgaan organiseert evenementen of gebeurtenissen vanuit haar wettelijke taak of ter promotie"/>
    <x v="21"/>
    <s v="22.2"/>
    <s v="Generiek"/>
    <s v="Afgebroken"/>
    <x v="0"/>
    <s v="Risicoanalyse"/>
    <x v="0"/>
    <s v="Nihil"/>
    <s v="1 jaar"/>
    <m/>
    <m/>
    <m/>
    <m/>
    <m/>
    <m/>
    <m/>
    <m/>
    <m/>
    <m/>
    <m/>
    <m/>
    <m/>
    <m/>
    <s v="Alle taakgebieden"/>
  </r>
  <r>
    <n v="23"/>
    <x v="22"/>
    <s v="Het op initiatief van het orgaan bij een derde vragen van een voorziening waar het orgaan aanspraak op kan maken op basis van wet- en regelgeving of gemaakte afspraken."/>
    <m/>
    <x v="7"/>
    <s v="23.1"/>
    <s v="Generiek"/>
    <s v="Toegekend"/>
    <x v="0"/>
    <s v="Risicoanalyse"/>
    <x v="0"/>
    <s v="De bestaans- of geldigheidsduur van het procesobject"/>
    <s v="10 jaar"/>
    <s v="BTW compensatiefonds, arbeidsplaatsvoorziening"/>
    <m/>
    <s v="Bedrijfsvoering en personeel"/>
    <m/>
    <m/>
    <m/>
    <m/>
    <m/>
    <m/>
    <m/>
    <m/>
    <m/>
    <m/>
    <m/>
    <m/>
  </r>
  <r>
    <n v="23"/>
    <x v="22"/>
    <s v="Het op initiatief van het orgaan bij een derde vragen van een voorziening waar het orgaan aanspraak op kan maken op basis van wet- en regelgeving of gemaakte afspraken."/>
    <m/>
    <x v="7"/>
    <s v="23.1.1"/>
    <s v="Specifiek"/>
    <s v="Toegekend"/>
    <x v="189"/>
    <s v="Wet- en regelgeving:_x000a_(specifieke Europese subsidie regeling)"/>
    <x v="0"/>
    <s v="De bestaans- of geldigheidsduur van het procesobject"/>
    <s v="10 jaar"/>
    <s v="Elke Europese subsidieregeling loopt 3 jaar door na afloop van de periode, waarvoor de subsidie kan worden aangevraagd. Daarna geldt de reguliere termijn van 7 jaar."/>
    <m/>
    <m/>
    <m/>
    <m/>
    <m/>
    <m/>
    <m/>
    <m/>
    <m/>
    <m/>
    <m/>
    <m/>
    <m/>
    <s v="Alle taakgebieden"/>
  </r>
  <r>
    <n v="23"/>
    <x v="22"/>
    <s v="Het op initiatief van het orgaan bij een derde vragen van een voorziening waar het orgaan aanspraak op kan maken op basis van wet- en regelgeving of gemaakte afspraken."/>
    <m/>
    <x v="7"/>
    <s v="23.1.2"/>
    <s v="Specifiek"/>
    <s v="Toegekend"/>
    <x v="71"/>
    <s v="Wet- en regelgeving:_x000a_Algemene wet bestuursrecht, art. 4:69 lid 2"/>
    <x v="0"/>
    <s v="De bestaans- of geldigheidsduur van het procesobject"/>
    <s v="7 jaar"/>
    <m/>
    <m/>
    <s v="Bedrijfsvoering en personeel"/>
    <m/>
    <m/>
    <m/>
    <m/>
    <m/>
    <m/>
    <m/>
    <m/>
    <m/>
    <m/>
    <m/>
    <m/>
  </r>
  <r>
    <n v="23"/>
    <x v="22"/>
    <s v="Het op initiatief van het orgaan bij een derde vragen van een voorziening waar het orgaan aanspraak op kan maken op basis van wet- en regelgeving of gemaakte afspraken."/>
    <m/>
    <x v="7"/>
    <s v="23.2"/>
    <s v="Generiek"/>
    <s v="Niet toegekend"/>
    <x v="0"/>
    <s v="Risicoanalyse"/>
    <x v="0"/>
    <s v="Nihil"/>
    <s v="5 jaar"/>
    <m/>
    <m/>
    <s v="Bedrijfsvoering en personeel"/>
    <m/>
    <m/>
    <m/>
    <m/>
    <m/>
    <m/>
    <m/>
    <m/>
    <m/>
    <m/>
    <m/>
    <m/>
  </r>
  <r>
    <n v="23"/>
    <x v="22"/>
    <s v="Het op initiatief van het orgaan bij een derde vragen van een voorziening waar het orgaan aanspraak op kan maken op basis van wet- en regelgeving of gemaakte afspraken."/>
    <m/>
    <x v="7"/>
    <s v="23.3"/>
    <s v="Generiek"/>
    <s v="Afgebroken"/>
    <x v="0"/>
    <s v="Risicoanalyse"/>
    <x v="0"/>
    <s v="Nihil"/>
    <s v="1 jaar"/>
    <m/>
    <m/>
    <m/>
    <m/>
    <m/>
    <m/>
    <m/>
    <m/>
    <m/>
    <m/>
    <m/>
    <m/>
    <m/>
    <m/>
    <s v="Alle taakgebieden"/>
  </r>
  <r>
    <n v="24"/>
    <x v="23"/>
    <s v="Het op initiatief van het orgaan bij derden vragen van een toestemming op basis van een geldende verplichting hiertoe"/>
    <m/>
    <x v="22"/>
    <s v="24.1"/>
    <s v="Generiek"/>
    <s v="Verkregen"/>
    <x v="0"/>
    <s v="Risicoanalyse"/>
    <x v="0"/>
    <s v="De bestaans- of geldigheidsduur van het procesobject"/>
    <s v="1 jaar"/>
    <s v="Omgevingsvergunning, ontheffing, gedoogbeschikking"/>
    <m/>
    <s v="Bedrijfsvoering en personeel"/>
    <m/>
    <m/>
    <m/>
    <m/>
    <m/>
    <m/>
    <m/>
    <m/>
    <m/>
    <m/>
    <m/>
    <m/>
  </r>
  <r>
    <n v="24"/>
    <x v="23"/>
    <s v="Het op initiatief van het orgaan bij derden vragen van een toestemming op basis van een geldende verplichting hiertoe"/>
    <m/>
    <x v="22"/>
    <s v="24.1.1"/>
    <s v="Specifiek"/>
    <s v="Verkregen"/>
    <x v="93"/>
    <s v="Risicoanalyse"/>
    <x v="0"/>
    <s v="Nihil"/>
    <s v="1 jaar"/>
    <s v="APV-vergunning"/>
    <m/>
    <m/>
    <m/>
    <m/>
    <s v="Veiligheid"/>
    <m/>
    <m/>
    <m/>
    <s v="Sport, cultuur en recreatie"/>
    <m/>
    <m/>
    <m/>
    <m/>
    <m/>
  </r>
  <r>
    <n v="24"/>
    <x v="23"/>
    <s v="Het op initiatief van het orgaan bij derden vragen van een toestemming op basis van een geldende verplichting hiertoe"/>
    <m/>
    <x v="22"/>
    <s v="24.1.2"/>
    <s v="Specifiek"/>
    <s v="Verkregen"/>
    <x v="190"/>
    <s v="Wet- en regelgeving:_x000a_Archiefbesluit 1995 artikel 8"/>
    <x v="1"/>
    <m/>
    <m/>
    <m/>
    <m/>
    <s v="Bedrijfsvoering en personeel"/>
    <m/>
    <m/>
    <m/>
    <m/>
    <m/>
    <m/>
    <s v="Sport, cultuur en recreatie"/>
    <m/>
    <m/>
    <m/>
    <m/>
    <m/>
  </r>
  <r>
    <n v="24"/>
    <x v="23"/>
    <s v="Het op initiatief van het orgaan bij derden vragen van een toestemming op basis van een geldende verplichting hiertoe"/>
    <m/>
    <x v="22"/>
    <s v="24.2"/>
    <s v="Generiek"/>
    <s v="Geweigerd"/>
    <x v="0"/>
    <s v="Risicoanalyse"/>
    <x v="0"/>
    <s v="Nihil"/>
    <s v="5 jaar"/>
    <m/>
    <m/>
    <s v="Bedrijfsvoering en personeel"/>
    <m/>
    <m/>
    <m/>
    <m/>
    <m/>
    <m/>
    <m/>
    <m/>
    <m/>
    <m/>
    <m/>
    <m/>
  </r>
  <r>
    <n v="24"/>
    <x v="23"/>
    <s v="Het op initiatief van het orgaan bij derden vragen van een toestemming op basis van een geldende verplichting hiertoe"/>
    <m/>
    <x v="22"/>
    <s v="24.3"/>
    <s v="Generiek"/>
    <s v="Afgebroken"/>
    <x v="138"/>
    <s v="Risicoanalyse"/>
    <x v="0"/>
    <s v="Nihil"/>
    <s v="1 jaar"/>
    <m/>
    <m/>
    <m/>
    <m/>
    <m/>
    <m/>
    <m/>
    <m/>
    <m/>
    <m/>
    <m/>
    <m/>
    <m/>
    <m/>
    <s v="Alle taakgebieden"/>
  </r>
  <r>
    <n v="25"/>
    <x v="24"/>
    <s v="Het ondergaan van toezicht en handhaving uitgevoerd door een ander orgaan"/>
    <m/>
    <x v="23"/>
    <s v="25.1"/>
    <s v="Generiek"/>
    <s v="Afgehandeld"/>
    <x v="0"/>
    <s v="Risicoanalyse"/>
    <x v="0"/>
    <s v="Nihil"/>
    <s v="10 jaar"/>
    <s v="Sisa-verantwoording, toezicht en handhaving uitgevoerd door derden"/>
    <m/>
    <s v="Bedrijfsvoering en personeel"/>
    <m/>
    <m/>
    <m/>
    <m/>
    <m/>
    <m/>
    <m/>
    <m/>
    <m/>
    <m/>
    <m/>
    <m/>
  </r>
  <r>
    <n v="25"/>
    <x v="24"/>
    <s v="Het ondergaan van toezicht en handhaving uitgevoerd door een ander orgaan"/>
    <m/>
    <x v="23"/>
    <s v="25.1.1"/>
    <s v="Specifiek"/>
    <s v="Afgehandeld"/>
    <x v="191"/>
    <s v="Systeemanalyse"/>
    <x v="1"/>
    <m/>
    <m/>
    <m/>
    <s v="Algemeen bestuur en inrichting organisatie"/>
    <m/>
    <m/>
    <m/>
    <m/>
    <m/>
    <m/>
    <m/>
    <m/>
    <m/>
    <m/>
    <m/>
    <m/>
    <m/>
  </r>
  <r>
    <n v="25"/>
    <x v="24"/>
    <s v="Het ondergaan van toezicht en handhaving uitgevoerd door een ander orgaan"/>
    <m/>
    <x v="23"/>
    <s v="25.1.2"/>
    <s v="Specifiek"/>
    <s v="Afgehandeld"/>
    <x v="192"/>
    <s v="Systeemanalyse"/>
    <x v="1"/>
    <m/>
    <m/>
    <s v="Provinciaal toezicht"/>
    <s v="Algemeen bestuur en inrichting organisatie"/>
    <m/>
    <m/>
    <m/>
    <m/>
    <m/>
    <m/>
    <m/>
    <m/>
    <m/>
    <m/>
    <m/>
    <m/>
    <m/>
  </r>
  <r>
    <n v="25"/>
    <x v="24"/>
    <s v="Het ondergaan van toezicht en handhaving uitgevoerd door een ander orgaan"/>
    <m/>
    <x v="23"/>
    <s v="25.1.3"/>
    <s v="Specifiek"/>
    <s v="Afgehandeld"/>
    <x v="193"/>
    <s v="Systeemanalyse"/>
    <x v="1"/>
    <m/>
    <m/>
    <m/>
    <m/>
    <m/>
    <m/>
    <m/>
    <m/>
    <m/>
    <m/>
    <s v="Onderwijs"/>
    <m/>
    <m/>
    <m/>
    <m/>
    <m/>
    <m/>
  </r>
  <r>
    <n v="25"/>
    <x v="24"/>
    <s v="Het ondergaan van toezicht en handhaving uitgevoerd door een ander orgaan"/>
    <m/>
    <x v="23"/>
    <s v="25.2"/>
    <s v="Generiek"/>
    <s v="Afgebroken"/>
    <x v="0"/>
    <s v="Risicoanalyse"/>
    <x v="0"/>
    <s v="Nihil"/>
    <s v="1 jaar"/>
    <m/>
    <m/>
    <m/>
    <m/>
    <m/>
    <m/>
    <m/>
    <m/>
    <m/>
    <m/>
    <m/>
    <m/>
    <m/>
    <m/>
    <s v="Alle taakgebieden"/>
  </r>
  <r>
    <n v="26"/>
    <x v="25"/>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x v="12"/>
    <s v="26.1"/>
    <s v="Generiek"/>
    <s v="Afgehandeld"/>
    <x v="0"/>
    <s v="Risicoanalyse"/>
    <x v="0"/>
    <s v="Nihil"/>
    <s v="5 jaar"/>
    <s v="Bezwaar en beroep ingediend door het orgaan, aansprakelijkstelling richting een derde"/>
    <m/>
    <s v="Bedrijfsvoering en personeel"/>
    <m/>
    <m/>
    <m/>
    <m/>
    <m/>
    <m/>
    <m/>
    <m/>
    <m/>
    <m/>
    <m/>
    <m/>
  </r>
  <r>
    <n v="26"/>
    <x v="25"/>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x v="12"/>
    <s v="26.1.1"/>
    <s v="Specifiek"/>
    <s v="Afgehandeld"/>
    <x v="127"/>
    <s v="Wet- en regelgeving:_x000a_Burgerlijk Wetboek, boek 2 artikel 10 lid 3"/>
    <x v="0"/>
    <s v="Nihil"/>
    <s v="7 jaar"/>
    <s v="Schade en aansprakelijkheid"/>
    <m/>
    <m/>
    <m/>
    <m/>
    <m/>
    <m/>
    <m/>
    <m/>
    <m/>
    <m/>
    <m/>
    <m/>
    <m/>
    <s v="Alle taakgebieden"/>
  </r>
  <r>
    <n v="26"/>
    <x v="25"/>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x v="12"/>
    <s v="26.2"/>
    <s v="Generiek"/>
    <s v="Afgebroken"/>
    <x v="0"/>
    <s v="Risicoanalyse"/>
    <x v="0"/>
    <s v="Nihil"/>
    <s v="1 jaar"/>
    <m/>
    <m/>
    <m/>
    <m/>
    <m/>
    <m/>
    <m/>
    <m/>
    <m/>
    <m/>
    <m/>
    <m/>
    <m/>
    <m/>
    <s v="Alle taakgebieden"/>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1"/>
    <s v="Generiek"/>
    <s v="Verkregen"/>
    <x v="0"/>
    <s v="Risicoanalyse"/>
    <x v="0"/>
    <s v="De bestaans- of geldigheidsduur van het procesobject"/>
    <s v="1 jaar"/>
    <m/>
    <m/>
    <m/>
    <m/>
    <m/>
    <m/>
    <m/>
    <m/>
    <m/>
    <m/>
    <m/>
    <m/>
    <m/>
    <m/>
    <s v="Alle taakgebieden"/>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1.1"/>
    <s v="Specifiek"/>
    <s v="Verkregen"/>
    <x v="194"/>
    <s v="Systeemanalyse"/>
    <x v="1"/>
    <m/>
    <m/>
    <m/>
    <m/>
    <m/>
    <m/>
    <m/>
    <m/>
    <m/>
    <m/>
    <m/>
    <s v="Sport, cultuur en recreatie"/>
    <m/>
    <m/>
    <s v="VHROSV"/>
    <m/>
    <m/>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2"/>
    <s v="Generiek"/>
    <s v="Niet verkregen"/>
    <x v="0"/>
    <s v="Risicoanalyse"/>
    <x v="0"/>
    <s v="Nihil"/>
    <s v="1 jaar"/>
    <m/>
    <m/>
    <m/>
    <m/>
    <m/>
    <m/>
    <m/>
    <m/>
    <m/>
    <m/>
    <m/>
    <m/>
    <m/>
    <m/>
    <s v="Alle taakgebieden"/>
  </r>
  <r>
    <n v="27"/>
    <x v="26"/>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x v="8"/>
    <s v="27.3"/>
    <s v="Generiek"/>
    <s v="Afgebroken"/>
    <x v="0"/>
    <s v="Risicoanalyse"/>
    <x v="0"/>
    <s v="Nihil"/>
    <s v="1 jaar"/>
    <m/>
    <m/>
    <m/>
    <m/>
    <m/>
    <m/>
    <m/>
    <m/>
    <m/>
    <m/>
    <m/>
    <m/>
    <m/>
    <m/>
    <s v="Alle taakgebieden"/>
  </r>
  <r>
    <n v="28"/>
    <x v="27"/>
    <s v="Het door het orgaan aanvragen van (publieke) producten of diensten"/>
    <s v="Het orgaan kan bij een andere organisatie vragen om een product of dienst zonder dat daar een overeenkomst voor hoeft worden gesloten."/>
    <x v="24"/>
    <s v="28.1"/>
    <s v="Generiek"/>
    <s v="Verkregen"/>
    <x v="0"/>
    <s v="Risicoanalyse"/>
    <x v="0"/>
    <s v="De bestaans- of geldigheidsduur van het procesobject"/>
    <s v="1 jaar"/>
    <m/>
    <m/>
    <m/>
    <m/>
    <m/>
    <m/>
    <m/>
    <m/>
    <m/>
    <m/>
    <m/>
    <m/>
    <m/>
    <m/>
    <s v="Alle taakgebieden"/>
  </r>
  <r>
    <n v="28"/>
    <x v="27"/>
    <s v="Het door het orgaan aanvragen van (publieke) producten of diensten"/>
    <s v="Het orgaan kan bij een andere organisatie vragen om een product of dienst zonder dat daar een overeenkomst voor hoeft worden gesloten."/>
    <x v="24"/>
    <s v="28.2"/>
    <s v="Generiek"/>
    <s v="Niet verkregen"/>
    <x v="0"/>
    <s v="Risicoanalyse"/>
    <x v="0"/>
    <s v="Nihil"/>
    <s v="1 jaar"/>
    <m/>
    <m/>
    <m/>
    <m/>
    <m/>
    <m/>
    <m/>
    <m/>
    <m/>
    <m/>
    <m/>
    <m/>
    <m/>
    <m/>
    <s v="Alle taakgebieden"/>
  </r>
  <r>
    <n v="28"/>
    <x v="27"/>
    <s v="Het door het orgaan aanvragen van (publieke) producten of diensten"/>
    <s v="Het orgaan kan bij een andere organisatie vragen om een product of dienst zonder dat daar een overeenkomst voor hoeft worden gesloten."/>
    <x v="24"/>
    <s v="28.3"/>
    <s v="Generiek"/>
    <s v="Afgebroken"/>
    <x v="0"/>
    <s v="Risicoanalyse"/>
    <x v="0"/>
    <s v="Nihil"/>
    <s v="1 jaar"/>
    <m/>
    <m/>
    <m/>
    <m/>
    <m/>
    <m/>
    <m/>
    <m/>
    <m/>
    <m/>
    <m/>
    <m/>
    <m/>
    <m/>
    <s v="Alle taakgebieden"/>
  </r>
  <r>
    <n v="29"/>
    <x v="28"/>
    <s v="Het doen van aangifte van een bepaald feit, situatie of voornemen waar een ander overheidsorgaan op basis van wet- en regelgeving hier een administratie van voert."/>
    <m/>
    <x v="6"/>
    <s v="29.1"/>
    <s v="Generiek"/>
    <s v="Afgehandeld"/>
    <x v="0"/>
    <s v="Risicoanalyse"/>
    <x v="0"/>
    <s v="Nihil"/>
    <s v="5 jaar"/>
    <s v="Terugmelding fout in basisregistratie beheerd door ander overheidsorgaan, aangifte bij politie en instanties, datalekken"/>
    <m/>
    <m/>
    <m/>
    <m/>
    <m/>
    <m/>
    <m/>
    <m/>
    <m/>
    <m/>
    <m/>
    <m/>
    <m/>
    <s v="Alle taakgebieden"/>
  </r>
  <r>
    <n v="29"/>
    <x v="28"/>
    <s v="Het doen van aangifte van een bepaald feit, situatie of voornemen waar een ander overheidsorgaan op basis van wet- en regelgeving hier een administratie van voert."/>
    <m/>
    <x v="6"/>
    <s v="29.2"/>
    <s v="Generiek"/>
    <s v="Afgebroken"/>
    <x v="0"/>
    <s v="Risicoanalyse"/>
    <x v="0"/>
    <s v="Nihil"/>
    <s v="1 jaar"/>
    <m/>
    <m/>
    <m/>
    <m/>
    <m/>
    <m/>
    <m/>
    <m/>
    <m/>
    <m/>
    <m/>
    <m/>
    <m/>
    <m/>
    <s v="Alle taakgebieden"/>
  </r>
  <r>
    <m/>
    <x v="29"/>
    <m/>
    <m/>
    <x v="25"/>
    <m/>
    <m/>
    <m/>
    <x v="0"/>
    <m/>
    <x v="3"/>
    <m/>
    <m/>
    <m/>
    <m/>
    <m/>
    <m/>
    <m/>
    <m/>
    <m/>
    <m/>
    <m/>
    <m/>
    <m/>
    <m/>
    <m/>
    <m/>
    <m/>
  </r>
</pivotCacheRecords>
</file>

<file path=xl/pivotCache/pivotCacheRecords2.xml><?xml version="1.0" encoding="utf-8"?>
<pivotCacheRecords xmlns="http://schemas.openxmlformats.org/spreadsheetml/2006/main" xmlns:r="http://schemas.openxmlformats.org/officeDocument/2006/relationships" count="302">
  <r>
    <n v="1"/>
    <s v="Instellen en inrichten organisatie"/>
    <s v="Instellen en inrichten organisatie"/>
    <s v="Dit procestype betreft het instellen van een nieuw organisatieonderdeel of een nieuw orgaan waar het orgaan in deelneemt. Dit procestype betreft eveneens het inrichten van het eigen orgaan. Dit kan kleinschalig plaatsvinden bijvoorbeeld het wijzigen van d"/>
    <s v="De vastgestelde organisatie inrichting"/>
    <s v="1.1"/>
    <s v="Generiek"/>
    <s v="Ingericht"/>
    <m/>
    <s v="Risicoanalyse"/>
    <x v="0"/>
    <x v="0"/>
    <x v="0"/>
    <s v="10 jaar"/>
    <s v="Invoering nieuwe werkwijze"/>
    <m/>
    <s v="Bedrijfsvoering en personeel"/>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1.1"/>
    <s v="Specifiek"/>
    <s v="Ingericht"/>
    <s v="Inrichten of wijzigen met een organisatie brede impact"/>
    <s v="Systeemanalyse"/>
    <x v="1"/>
    <x v="1"/>
    <x v="1"/>
    <m/>
    <s v="Organisatiewijziging"/>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1.2"/>
    <s v="Specifiek"/>
    <s v="Ingericht"/>
    <s v="Gemeentewapen"/>
    <s v="Systeemanalyse"/>
    <x v="1"/>
    <x v="1"/>
    <x v="1"/>
    <m/>
    <m/>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1.3"/>
    <s v="Specifiek"/>
    <s v="Ingericht"/>
    <s v="Wijziging inrichting BRP systeem"/>
    <s v="Wet- en regelgeving:_x000a_Regeling BRP, bijlage 6"/>
    <x v="0"/>
    <x v="0"/>
    <x v="0"/>
    <s v="10 jaar"/>
    <m/>
    <m/>
    <m/>
    <m/>
    <s v="Burgerzaken"/>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2"/>
    <s v="Generiek"/>
    <s v="Ingesteld"/>
    <m/>
    <s v="Systeemanalyse"/>
    <x v="1"/>
    <x v="1"/>
    <x v="1"/>
    <m/>
    <s v="Onafhankelijke adviescommissie, nieuw gemeentelijk orgaan, gemeenschappelijke regeling, commissie, platform of eerste deelname hieraan"/>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3"/>
    <s v="Generiek"/>
    <s v="Opgeheven"/>
    <m/>
    <s v="Systeemanalyse"/>
    <x v="1"/>
    <x v="1"/>
    <x v="1"/>
    <m/>
    <s v="Onafhankelijke adviescommissie, nieuw gemeentelijk orgaan, gemeenschappelijke regeling, commissie, platform of beëindiging deelname hieraan"/>
    <s v="Algemeen bestuur en inrichting organisatie"/>
    <m/>
    <m/>
    <m/>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4"/>
    <s v="Generiek"/>
    <s v="Niet doorgegaan"/>
    <m/>
    <s v="Risicoanalyse"/>
    <x v="0"/>
    <x v="0"/>
    <x v="0"/>
    <s v="5 jaar"/>
    <m/>
    <s v="Algemeen bestuur en inrichting organisatie"/>
    <s v="Bedrijfsvoering en personeel"/>
    <m/>
    <s v="Burgerzaken"/>
    <m/>
    <m/>
    <m/>
    <m/>
    <m/>
    <m/>
    <m/>
    <m/>
    <m/>
    <m/>
  </r>
  <r>
    <n v="1"/>
    <s v="Instellen en inrichten organisatie"/>
    <s v="Instellen en inrichten organisatie"/>
    <s v="Dit procestype betreft het instellen van een nieuw organisatieonderdeel of een nieuwe orgaan waar het orgaan in deelneemt. Dit procestype betreft eveneens het inrichten van het eigen orgaan. Dit kan kleinschalig plaatsvinden bijvoorbeeld het wijzigen van "/>
    <s v="De vastgestelde organisatie inrichting"/>
    <s v="1.5"/>
    <s v="Generiek"/>
    <s v="Afgebroken"/>
    <m/>
    <s v="Risicoanalyse"/>
    <x v="0"/>
    <x v="0"/>
    <x v="0"/>
    <s v="1 jaar"/>
    <m/>
    <m/>
    <m/>
    <m/>
    <m/>
    <m/>
    <m/>
    <m/>
    <m/>
    <m/>
    <m/>
    <m/>
    <m/>
    <m/>
    <s v="Alle taakgebieden"/>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1"/>
    <s v="Generiek"/>
    <s v="Vastgesteld"/>
    <m/>
    <s v="Risicoanalyse"/>
    <x v="0"/>
    <x v="2"/>
    <x v="2"/>
    <s v="10 jaar"/>
    <s v="Dit gaat om processen op het gebied van bedrijfsvoering o.a. functiewaardering, instemmingsverzoek ondernemingsraad"/>
    <m/>
    <s v="Bedrijfsvoering en personeel"/>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1.1"/>
    <s v="Specifiek"/>
    <s v="Vastgesteld"/>
    <s v="Beleid met een externe werking"/>
    <s v="Systeemanalyse"/>
    <x v="1"/>
    <x v="1"/>
    <x v="1"/>
    <m/>
    <s v="Dit gaat om beleid m.b.t. taakuitvoering"/>
    <s v="Algemeen bestuur en inrichting organisatie"/>
    <m/>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2"/>
    <s v="Generiek"/>
    <s v="Niet doorgegaan"/>
    <m/>
    <s v="Risicoanalyse"/>
    <x v="0"/>
    <x v="0"/>
    <x v="0"/>
    <s v="5 jaar"/>
    <m/>
    <s v="Algemeen bestuur en inrichting organisatie"/>
    <s v="Bedrijfsvoering en personeel"/>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3"/>
    <s v="Generiek"/>
    <s v="Ingetrokken"/>
    <m/>
    <s v="Risicoanalyse"/>
    <x v="0"/>
    <x v="0"/>
    <x v="0"/>
    <s v="10 jaar"/>
    <s v="Dit gaat om processen op het gebied van bedrijfsvoering"/>
    <m/>
    <s v="Bedrijfsvoering en personeel"/>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3.1"/>
    <s v="Specifiek"/>
    <s v="Ingetrokken"/>
    <s v="Beleid met een externe werking"/>
    <s v="Systeemanalyse"/>
    <x v="1"/>
    <x v="1"/>
    <x v="1"/>
    <m/>
    <s v="Dit gaat om beleid m.b.t. taakuitvoering"/>
    <s v="Algemeen bestuur en inrichting organisatie"/>
    <m/>
    <m/>
    <m/>
    <m/>
    <m/>
    <m/>
    <m/>
    <m/>
    <m/>
    <m/>
    <m/>
    <m/>
    <m/>
  </r>
  <r>
    <n v="2"/>
    <s v="Beleid en regelgeving opstellen"/>
    <s v="Opstellen en vaststellen van algemene (wettelijke) kaders voor het functioneren van de instelling."/>
    <s v="Wanneer een beleidsstuk betrekking heeft op een bepaalde afgebakende periode vormt het een beleidsplan en valt het onder het procestype 'Plan opstellen'. In een beleidsregel geeft een orgaan aan hoe een bepaalde bevoegdheid zal worden uitgevoerd. Bij het "/>
    <s v="Het beleid of regelgeving"/>
    <s v="2.4"/>
    <s v="Generiek"/>
    <s v="Afgebroken"/>
    <m/>
    <s v="Risicoanalyse"/>
    <x v="0"/>
    <x v="0"/>
    <x v="0"/>
    <s v="1 jaar"/>
    <m/>
    <m/>
    <m/>
    <m/>
    <m/>
    <m/>
    <m/>
    <m/>
    <m/>
    <m/>
    <m/>
    <m/>
    <m/>
    <m/>
    <s v="Alle taakgebieden"/>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
    <s v="Generiek"/>
    <s v="Vastgesteld"/>
    <m/>
    <s v="Risicoanalyse"/>
    <x v="0"/>
    <x v="3"/>
    <x v="3"/>
    <s v="5 jaar"/>
    <s v="Dit gaat om processen op het gebied van bedrijfsvoering: b.v. persoonlijk ontwikkelingsplan, plan Wet Poortwachter, gladheidsbestrijdingsplan, plan van aanpak re-integratie"/>
    <m/>
    <s v="Bedrijfsvoering en personeel"/>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1"/>
    <s v="Specifiek"/>
    <s v="Vastgesteld"/>
    <s v="Beleidsplan met externe werking"/>
    <s v="Systeemanalyse"/>
    <x v="1"/>
    <x v="1"/>
    <x v="1"/>
    <m/>
    <s v="Beleidsplan Jeugdzorg, WMO beleidsplan, woningbouwprogramma, (strategie)visies, exploitatieplan"/>
    <s v="Algemeen bestuur en inrichting organisatie"/>
    <m/>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2"/>
    <s v="Specifiek"/>
    <s v="Vastgesteld"/>
    <s v="Beheerplan"/>
    <s v="Risicoanalyse"/>
    <x v="0"/>
    <x v="3"/>
    <x v="3"/>
    <s v="10 jaar"/>
    <s v="Onderhoudsplan, rioleringsplan, wegenbeheerplan"/>
    <m/>
    <s v="Bedrijfsvoering en personeel"/>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3"/>
    <s v="Specifiek"/>
    <s v="Vastgesteld"/>
    <s v="Rampen(bestrijdings)plan"/>
    <s v="Systeemanalyse"/>
    <x v="1"/>
    <x v="1"/>
    <x v="1"/>
    <m/>
    <m/>
    <m/>
    <m/>
    <m/>
    <m/>
    <s v="Veiligheid"/>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4"/>
    <s v="Specifiek"/>
    <s v="Vastgesteld"/>
    <s v="Plan van aanpak jeugdhulp cliënt"/>
    <s v="Wet- en regelgeving:_x000a_Jeugdwet, art. 7.3.8 lid 3"/>
    <x v="0"/>
    <x v="0"/>
    <x v="0"/>
    <s v="15 jaar"/>
    <s v="of zoveel langer als redelijkerwijs uit de zorg van een goed jeugdhulpverlener voortvloeit"/>
    <m/>
    <m/>
    <m/>
    <m/>
    <m/>
    <m/>
    <m/>
    <m/>
    <m/>
    <s v="Sociaal domein"/>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5"/>
    <s v="Specifiek"/>
    <s v="Vastgesteld"/>
    <s v="Plan van aanpak WMO cliënt"/>
    <s v="Wet- en regelgeving: _x000a_Wet maatschappelijke ondersteuning 2015, art. 5.3.4"/>
    <x v="0"/>
    <x v="0"/>
    <x v="0"/>
    <s v="15 jaar"/>
    <s v="of zoveel langer als redelijkerwijs in verband met een zorgvuldige uitvoering van hun taken op grond van deze wet noodzakelijk is"/>
    <m/>
    <m/>
    <m/>
    <m/>
    <m/>
    <m/>
    <m/>
    <m/>
    <m/>
    <s v="Sociaal domein"/>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6"/>
    <s v="Specifiek"/>
    <s v="Vastgesteld"/>
    <s v="(meerjaren)Begroting, perspectief-, voorjaars- en najaarsnota"/>
    <s v="Systeemanalyse"/>
    <x v="1"/>
    <x v="1"/>
    <x v="1"/>
    <m/>
    <m/>
    <s v="Algemeen bestuur en inrichting organisatie"/>
    <m/>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7"/>
    <s v="Specifiek"/>
    <s v="Vastgesteld"/>
    <s v="Onderzoeksprogramma"/>
    <s v="Systeemanalyse"/>
    <x v="1"/>
    <x v="1"/>
    <x v="1"/>
    <m/>
    <m/>
    <s v="Algemeen bestuur en inrichting organisatie"/>
    <m/>
    <m/>
    <m/>
    <m/>
    <m/>
    <m/>
    <m/>
    <m/>
    <m/>
    <m/>
    <m/>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8"/>
    <s v="Specifiek"/>
    <s v="Vastgesteld"/>
    <s v="Structuurvisie"/>
    <s v="Trendanalyse"/>
    <x v="1"/>
    <x v="1"/>
    <x v="1"/>
    <m/>
    <m/>
    <m/>
    <m/>
    <m/>
    <m/>
    <m/>
    <m/>
    <m/>
    <m/>
    <m/>
    <m/>
    <m/>
    <s v="VHROSV"/>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1.9"/>
    <s v="Specifiek"/>
    <s v="Vastgesteld"/>
    <s v="Ruilverkaveling"/>
    <s v="Trendanalyse"/>
    <x v="1"/>
    <x v="1"/>
    <x v="1"/>
    <m/>
    <m/>
    <m/>
    <m/>
    <m/>
    <m/>
    <m/>
    <m/>
    <m/>
    <m/>
    <m/>
    <m/>
    <m/>
    <s v="VHROSV"/>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2"/>
    <s v="Generiek"/>
    <s v="Niet vastgesteld"/>
    <m/>
    <s v="Risicoanalyse"/>
    <x v="0"/>
    <x v="0"/>
    <x v="0"/>
    <s v="5 jaar"/>
    <m/>
    <s v="Algemeen bestuur en inrichting organisatie"/>
    <s v="Bedrijfsvoering en personeel"/>
    <m/>
    <m/>
    <s v="Veiligheid"/>
    <m/>
    <m/>
    <m/>
    <m/>
    <s v="Sociaal domein"/>
    <m/>
    <s v="VHROSV"/>
    <m/>
    <m/>
  </r>
  <r>
    <n v="3"/>
    <s v="Plannen opstellen"/>
    <s v="Opstellen van plannen voor een in het plan afgebakende periode die richting geeft voor wat er in die periode moet gebeuren / verwacht wordt dat er gaat gebeuren."/>
    <s v="Dit procestype heeft betrekking op het concreet invullen van algemene kaders die in beleidsstukken worden geschetst voor een afgebakende periode. Het orgaan stelt hiervoor een plan op. "/>
    <s v="Het plan"/>
    <s v="3.3"/>
    <s v="Generiek"/>
    <s v="Afgebroken"/>
    <m/>
    <s v="Risicoanalyse"/>
    <x v="0"/>
    <x v="0"/>
    <x v="0"/>
    <s v="1 jaar"/>
    <m/>
    <m/>
    <m/>
    <m/>
    <m/>
    <m/>
    <m/>
    <m/>
    <m/>
    <m/>
    <m/>
    <m/>
    <m/>
    <m/>
    <s v="Alle taakgebieden"/>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
    <s v="Generiek"/>
    <s v="Uitgevoerd"/>
    <m/>
    <s v="Risicoanalyse"/>
    <x v="0"/>
    <x v="0"/>
    <x v="0"/>
    <s v="10 jaar"/>
    <s v="Interne audit, steekproefsgewijze interne controle, controle op de BRP"/>
    <m/>
    <s v="Bedrijfsvoering en personeel"/>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1"/>
    <s v="Specifiek"/>
    <s v="Uitgevoerd"/>
    <s v="Evaluatie van beleid met externe werking"/>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2"/>
    <s v="Specifiek"/>
    <s v="Uitgevoerd"/>
    <s v="Enquête door gemeenteraad"/>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3"/>
    <s v="Specifiek"/>
    <s v="Uitgevoerd"/>
    <s v="Interne controle zonder financiële consequenties"/>
    <s v="Risicoanalyse"/>
    <x v="0"/>
    <x v="0"/>
    <x v="0"/>
    <s v="5 jaar"/>
    <m/>
    <m/>
    <s v="Bedrijfsvoering en personeel"/>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4"/>
    <s v="Specifiek"/>
    <s v="Uitgevoerd"/>
    <s v="Onderzoek n.a.v. melding klokkenluider"/>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5"/>
    <s v="Specifiek"/>
    <s v="Uitgevoerd"/>
    <s v="Onderzoeksrapport Rekenkamer"/>
    <s v="Systeemanalyse"/>
    <x v="1"/>
    <x v="1"/>
    <x v="1"/>
    <m/>
    <m/>
    <s v="Algemeen bestuur en inrichting organisatie"/>
    <m/>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6"/>
    <s v="Specifiek"/>
    <s v="Uitgevoerd"/>
    <s v="Beoordeling personeel"/>
    <s v="Risicoanalyse"/>
    <x v="0"/>
    <x v="0"/>
    <x v="0"/>
    <s v="10 jaar"/>
    <s v="RI&amp;E, functionerings- en beoordelingsgesprek, preventief medisch onderzoek"/>
    <m/>
    <s v="Bedrijfsvoering en personeel"/>
    <m/>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7"/>
    <s v="Specifiek"/>
    <s v="Uitgevoerd"/>
    <s v="Vorderingen en eind(examen)resultaten primair, voortgezet of beroepsonderwijs"/>
    <s v="Risicoanalyse"/>
    <x v="0"/>
    <x v="4"/>
    <x v="4"/>
    <s v="67 jaar"/>
    <s v="De bewaartermijn loopt vanaf de geboortedatum van de leerling"/>
    <m/>
    <m/>
    <s v="Publieke informatie en registratie"/>
    <m/>
    <m/>
    <m/>
    <m/>
    <s v="Onderwijs"/>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8"/>
    <s v="Specifiek"/>
    <s v="Uitgevoerd"/>
    <s v="Jaarrekening en financieel jaarverslag"/>
    <s v="Systeemanalyse"/>
    <x v="1"/>
    <x v="1"/>
    <x v="1"/>
    <m/>
    <m/>
    <s v="Algemeen bestuur en inrichting organisatie"/>
    <m/>
    <s v="Publieke informatie en registratie"/>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1.9"/>
    <s v="Specifiek"/>
    <s v="Uitgevoerd"/>
    <s v="Jaarverslag"/>
    <s v="Systeemanalyse"/>
    <x v="1"/>
    <x v="1"/>
    <x v="1"/>
    <m/>
    <s v="Denk hierbij aan de jaarverslagen van verschillende onafhankelijke adviescommissies en de jaarverslagen die op grond van wet- en regelgeving dienen te worden opgesteld, zoals het burgerjaarverslag en het jaarverslag leerplicht."/>
    <s v="Algemeen bestuur en inrichting organisatie"/>
    <m/>
    <s v="Publieke informatie en registratie"/>
    <m/>
    <m/>
    <m/>
    <m/>
    <m/>
    <m/>
    <m/>
    <m/>
    <m/>
    <m/>
    <m/>
  </r>
  <r>
    <n v="4"/>
    <s v="Evaluatie uitvoeren"/>
    <s v="Het controleren, evalueren, rapporten en verantwoorden over het handelen van het orgaan"/>
    <s v="Dit evalueren kan zowel betrekking hebben op de evaluatie van beleid, als op de uitvoering van beleid en het functioneren van het eigen orgaan."/>
    <s v="Het object waar de evaluatie betrekking op heeft"/>
    <s v="4.2"/>
    <s v="Generiek"/>
    <s v="Afgebroken"/>
    <m/>
    <s v="Risicoanalyse"/>
    <x v="0"/>
    <x v="0"/>
    <x v="0"/>
    <s v="1 jaar"/>
    <m/>
    <m/>
    <m/>
    <m/>
    <m/>
    <m/>
    <m/>
    <m/>
    <m/>
    <m/>
    <m/>
    <m/>
    <m/>
    <m/>
    <s v="Alle taakgebieden"/>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
    <s v="Generiek"/>
    <s v="Geleverd"/>
    <m/>
    <s v="Risicoanalyse"/>
    <x v="0"/>
    <x v="0"/>
    <x v="0"/>
    <s v="5 jaar"/>
    <s v="Stadspas, reclamesticker, bewegwijzering, kiezerspas, certificaat van (vrijstelling tot) sanitaire controle van een schip"/>
    <m/>
    <m/>
    <m/>
    <m/>
    <m/>
    <m/>
    <m/>
    <m/>
    <m/>
    <m/>
    <s v="Volksgezondheid en milieu"/>
    <m/>
    <m/>
    <s v="Alle taakgebieden"/>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1"/>
    <s v="Specifiek"/>
    <s v="Geleverd"/>
    <s v="Product of dienst met financiële consequenties"/>
    <s v="Wet- en regelgeving: _x000a_Burgerlijk Wetboek, boek 2 artikel 10 lid 3"/>
    <x v="0"/>
    <x v="0"/>
    <x v="0"/>
    <s v="7 jaar"/>
    <s v="Afvalinzameling, afvalcontainer, rioolaansluiting, ambulancevervoer"/>
    <m/>
    <m/>
    <m/>
    <m/>
    <m/>
    <m/>
    <m/>
    <m/>
    <m/>
    <m/>
    <m/>
    <m/>
    <m/>
    <s v="Alle taakgebieden"/>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2"/>
    <s v="Specifiek"/>
    <s v="Geleverd"/>
    <s v="Gegevens uit de BRP"/>
    <s v="Wet- en regelgeving:_x000a_Regeling BRP, bijlage 6"/>
    <x v="0"/>
    <x v="0"/>
    <x v="0"/>
    <s v="20 jaar"/>
    <s v="Het behandelen een verzoek op grond van het inzagerecht valt hier ook onder."/>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3"/>
    <s v="Specifiek"/>
    <s v="Geleverd"/>
    <s v="Bescheiden afkomstig van de Nederlandse burgerlijke stand"/>
    <s v="Wet- en regelgeving:_x000a_Regeling BRP, bijlage 6"/>
    <x v="0"/>
    <x v="0"/>
    <x v="0"/>
    <s v="1 jaar"/>
    <s v="Verzoeken van bewoners om eigen gegevens, uittreksels"/>
    <m/>
    <m/>
    <s v="Publieke informatie en registratie"/>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4"/>
    <s v="Specifiek"/>
    <s v="Geleverd"/>
    <s v="Reisdocument, identiteitsbewijs"/>
    <s v="Wet- en regelgeving:_x000a_Paspoortuitvoeringsregeling Nederland 2001 art. 72 lid 4; Regeling BRP, bijlage 6"/>
    <x v="0"/>
    <x v="0"/>
    <x v="0"/>
    <s v="16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5"/>
    <s v="Specifiek"/>
    <s v="Geleverd"/>
    <s v="Reisdocument of identiteitsbewijs geldig voor 5 jaar of korter"/>
    <s v="Wet- en regelgeving:_x000a_Paspoortuitvoeringsregeling Nederland 2001 art. 72 lid 4; Regeling BRP, bijlage 6"/>
    <x v="0"/>
    <x v="0"/>
    <x v="0"/>
    <s v="1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6"/>
    <s v="Specifiek"/>
    <s v="Geleverd"/>
    <s v="Rijbewijs"/>
    <s v="Risicoanalyse"/>
    <x v="0"/>
    <x v="5"/>
    <x v="3"/>
    <s v="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7"/>
    <s v="Specifiek"/>
    <s v="Geleverd"/>
    <s v="Vaccinatie"/>
    <s v="Wet- en regelgeving:_x000a_Burgerlijk Wetboek Boek 7, art. 454"/>
    <x v="0"/>
    <x v="0"/>
    <x v="0"/>
    <s v="15 jaar"/>
    <m/>
    <m/>
    <m/>
    <m/>
    <m/>
    <m/>
    <m/>
    <m/>
    <m/>
    <m/>
    <s v="Sociaal domein"/>
    <s v="Volksgezondheid en milieu"/>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1.8"/>
    <s v="Specifiek"/>
    <s v="Geleverd"/>
    <s v="BCG-vaccinatie tegen tbc"/>
    <s v="Risicoanalyse"/>
    <x v="0"/>
    <x v="4"/>
    <x v="4"/>
    <s v="110 jaar"/>
    <s v="Bewaartermijn loopt vanaf de geboortedatum van de gevaccineerde"/>
    <m/>
    <m/>
    <m/>
    <m/>
    <m/>
    <m/>
    <m/>
    <m/>
    <m/>
    <s v="Sociaal domein"/>
    <s v="Volksgezondheid en milieu"/>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2"/>
    <s v="Generiek"/>
    <s v="Ingetrokken "/>
    <m/>
    <s v="Risicoanalyse"/>
    <x v="0"/>
    <x v="0"/>
    <x v="0"/>
    <s v="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2.1"/>
    <s v="Specifiek"/>
    <s v="Ingetrokken "/>
    <s v="Reisdocument"/>
    <s v="Wet- en regelgeving:_x000a_Paspoortuitvoeringsregeling Nederland 2001 art. 72 lid 4; Regeling BRP, bijlage 6"/>
    <x v="0"/>
    <x v="0"/>
    <x v="0"/>
    <s v="11 jaar"/>
    <m/>
    <m/>
    <m/>
    <m/>
    <m/>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3"/>
    <s v="Generiek"/>
    <s v="Niet geleverd"/>
    <m/>
    <s v="Risicoanalyse"/>
    <x v="0"/>
    <x v="0"/>
    <x v="0"/>
    <s v="1 jaar"/>
    <m/>
    <m/>
    <m/>
    <m/>
    <s v="Burgerzaken"/>
    <m/>
    <m/>
    <m/>
    <m/>
    <m/>
    <m/>
    <m/>
    <m/>
    <m/>
    <m/>
  </r>
  <r>
    <n v="5"/>
    <s v="Producten en diensten leveren"/>
    <s v="Het door het orgaan leveren van (publieke) producten of diensten"/>
    <s v="Voor het verstrekken van een product of dienst hoeft de aanvrager niet aan een bepaalde situatie te voldoen, want in dat geval is het procestype 'Voorzieningen verstrekken' van toepassing. Het product of de dienst houdt niet het doen of laten van het orga"/>
    <s v="Het geleverde product of de geleverde dienst"/>
    <s v="5.4"/>
    <s v="Generiek"/>
    <s v="Afgebroken"/>
    <m/>
    <s v="Risicoanalyse"/>
    <x v="0"/>
    <x v="0"/>
    <x v="0"/>
    <s v="1 jaar"/>
    <m/>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
    <s v="Generiek"/>
    <s v="Ingewilligd"/>
    <m/>
    <s v="Risicoanalyse"/>
    <x v="0"/>
    <x v="0"/>
    <x v="0"/>
    <s v="5 jaar"/>
    <s v="Melding overlast"/>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
    <s v="Specifiek"/>
    <s v="Ingewilligd"/>
    <s v="Verzoek met financiële consequenties"/>
    <s v="Wet- en regelgeving: _x000a_Burgerlijk Wetboek, boek 2 artikel 10 lid 3"/>
    <x v="0"/>
    <x v="0"/>
    <x v="0"/>
    <s v="7 jaar"/>
    <s v="Personeelsvoorziening, kwijtschelding gemeentelijk belasting, betalingsregeling, nadeelcompensatie"/>
    <m/>
    <s v="Bedrijfsvoering en personeel"/>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2"/>
    <s v="Specifiek"/>
    <s v="Ingewilligd"/>
    <s v="Intern verzoek om faciliteiten"/>
    <s v="Risicoanalyse"/>
    <x v="0"/>
    <x v="0"/>
    <x v="0"/>
    <s v="1 jaar"/>
    <s v="Automatiseringsverzoek, interne verzoek om gebruik"/>
    <m/>
    <s v="Bedrijfsvoering en personeel"/>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3"/>
    <s v="Specifiek"/>
    <s v="Ingewilligd"/>
    <s v="Informatieverzoek"/>
    <s v="Risicoanalyse"/>
    <x v="0"/>
    <x v="0"/>
    <x v="0"/>
    <s v="1 jaar"/>
    <s v="WOB-verzoek, algemeen informatieverzoek, verzoek tot invullen enquete, verzoek op grond van de Wet hergebruik overheidsinformatie"/>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4"/>
    <s v="Specifiek"/>
    <s v="Ingewilligd"/>
    <s v="Adhesiebetuiging en/of motie"/>
    <s v="Systeem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5"/>
    <s v="Specifiek"/>
    <s v="Ingewilligd"/>
    <s v="Onderscheiding"/>
    <s v="Systeemanalyse"/>
    <x v="1"/>
    <x v="1"/>
    <x v="1"/>
    <m/>
    <s v="Koninklijke of gemeentelijke onderscheiding"/>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6"/>
    <s v="Specifiek"/>
    <s v="Ingewilligd"/>
    <s v="Predicaat Koninklijk / predicaat Hofleverancier"/>
    <s v="Risicoanalyse"/>
    <x v="0"/>
    <x v="6"/>
    <x v="3"/>
    <s v="5 jaar"/>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7"/>
    <s v="Specifiek"/>
    <s v="Ingewilligd"/>
    <s v="Geheimhouding persoonsgegevens BRP"/>
    <s v="Wet- en regelgeving:_x000a_Regeling BRP, bijlage 6"/>
    <x v="0"/>
    <x v="0"/>
    <x v="0"/>
    <s v="5 jaar"/>
    <m/>
    <m/>
    <m/>
    <m/>
    <s v="Burgerzaken"/>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8"/>
    <s v="Specifiek"/>
    <s v="Ingewilligd"/>
    <s v="Handhavingsverzoek"/>
    <s v="Risicoanalyse"/>
    <x v="0"/>
    <x v="2"/>
    <x v="2"/>
    <s v="5 jaar"/>
    <m/>
    <m/>
    <m/>
    <m/>
    <m/>
    <m/>
    <m/>
    <m/>
    <m/>
    <m/>
    <m/>
    <m/>
    <m/>
    <m/>
    <s v="Alle taakgebieden"/>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9"/>
    <s v="Specifiek"/>
    <s v="Ingewilligd"/>
    <s v="Initiatief van burgers"/>
    <s v="Trend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0"/>
    <s v="Specifiek"/>
    <s v="Ingewilligd"/>
    <s v="Initiatief van de ondernemingsraad"/>
    <s v="Systeem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1"/>
    <s v="Specifiek"/>
    <s v="Ingewilligd"/>
    <s v="Principebesluit bestemmingsplan"/>
    <s v="Risicoanalyse"/>
    <x v="0"/>
    <x v="0"/>
    <x v="0"/>
    <s v="10 jaar"/>
    <m/>
    <m/>
    <m/>
    <m/>
    <m/>
    <m/>
    <m/>
    <m/>
    <m/>
    <m/>
    <m/>
    <m/>
    <s v="VHROSV"/>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1.12"/>
    <s v="Specifiek"/>
    <s v="Ingewilligd"/>
    <s v="Verzoek tot stichten openbare school"/>
    <s v="Trendanalyse"/>
    <x v="1"/>
    <x v="1"/>
    <x v="1"/>
    <m/>
    <m/>
    <m/>
    <m/>
    <m/>
    <m/>
    <m/>
    <m/>
    <m/>
    <s v="Onderwijs"/>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
    <s v="Generiek"/>
    <s v="Afgewezen"/>
    <m/>
    <s v="Risicoanalyse"/>
    <x v="0"/>
    <x v="0"/>
    <x v="0"/>
    <s v="1 jaar"/>
    <m/>
    <s v="Algemeen bestuur en inrichting organisatie"/>
    <s v="Bedrijfsvoering en personeel"/>
    <m/>
    <s v="Burgerzaken"/>
    <m/>
    <m/>
    <m/>
    <s v="Onderwijs"/>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1"/>
    <s v="Specifiek"/>
    <s v="Afgewezen"/>
    <s v="Principebesluit bestemmingsplan"/>
    <s v="Risicoanalyse"/>
    <x v="0"/>
    <x v="0"/>
    <x v="0"/>
    <s v="20 jaar"/>
    <m/>
    <m/>
    <m/>
    <m/>
    <m/>
    <m/>
    <m/>
    <m/>
    <m/>
    <m/>
    <m/>
    <m/>
    <s v="VHROSV"/>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2"/>
    <s v="Specifiek"/>
    <s v="Afgewezen"/>
    <s v="Initiatief van de ondernemingsraad"/>
    <s v="Risicoanalyse"/>
    <x v="0"/>
    <x v="0"/>
    <x v="0"/>
    <s v="10 jaar"/>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2.3"/>
    <s v="Specifiek"/>
    <s v="Afgewezen"/>
    <s v="Initiatief van burgers "/>
    <s v="Trendanalyse"/>
    <x v="1"/>
    <x v="1"/>
    <x v="1"/>
    <m/>
    <m/>
    <s v="Algemeen bestuur en inrichting organisatie"/>
    <m/>
    <m/>
    <m/>
    <m/>
    <m/>
    <m/>
    <m/>
    <m/>
    <m/>
    <m/>
    <m/>
    <m/>
    <m/>
  </r>
  <r>
    <n v="6"/>
    <s v="Verzoeken behandelen"/>
    <s v="Het behandelen van een verzoek  tot het doen of laten van het orgaan"/>
    <s v="Wanneer een aanvrager een aanvraag voor een bepaalde voorziening indient, is het procestype 'Voorzieningen verstrekken' van toepassing. Wanneer het om een product of dienst gaat dat niet een doen of juist laten van het orgaan inhoudt, is het procestype 'P"/>
    <s v="Het handelen van het orgaan op basis van het verzoek"/>
    <s v="6.3"/>
    <s v="Generiek"/>
    <s v="Afgebroken"/>
    <m/>
    <s v="Risicoanalyse"/>
    <x v="0"/>
    <x v="0"/>
    <x v="0"/>
    <s v="1 jaar"/>
    <m/>
    <m/>
    <m/>
    <m/>
    <m/>
    <m/>
    <m/>
    <m/>
    <m/>
    <m/>
    <m/>
    <m/>
    <m/>
    <m/>
    <s v="Alle taakgebieden"/>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
    <s v="Generiek"/>
    <s v="Verwerkt"/>
    <m/>
    <s v="Risicoanalyse"/>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
    <s v="Specifiek"/>
    <s v="Verwerkt"/>
    <s v="Verklaring onder eed of belofte"/>
    <s v="Wet- en regelgeving:_x000a_Regeling BRP, bijlage 6"/>
    <x v="1"/>
    <x v="1"/>
    <x v="1"/>
    <m/>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2"/>
    <s v="Specifiek"/>
    <s v="Verwerkt"/>
    <s v="Eerste inschrijving BRP of geboorteaangifte"/>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3"/>
    <s v="Specifiek"/>
    <s v="Verwerkt"/>
    <s v="Gegevens met betrekking tot naam, geboorte, geslacht en afstamming"/>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4"/>
    <s v="Specifiek"/>
    <s v="Verwerkt"/>
    <s v="Naamgebruik in BRP"/>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5"/>
    <s v="Specifiek"/>
    <s v="Verwerkt"/>
    <s v="Huwelijk of geregistreerd partnerschap, echtscheiding of ontbinding"/>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6"/>
    <s v="Specifiek"/>
    <s v="Verwerkt"/>
    <s v="Overlijdensmelding"/>
    <s v="Wet- en regelgeving:_x000a_Burgerlijk Wetboek Boek 1, art. 17a; Regeling BRP, bijlage 6"/>
    <x v="1"/>
    <x v="1"/>
    <x v="1"/>
    <m/>
    <s v="Als opschoning wordt toegepast kan dat voor bescheiden die niet uit de Burgerlijke Stand kunnen worden gereproduceerd pas na 110 jaar; kunnen bescheiden wel uit de Burgerlijke Stand  worden gereproduceerd kan dat na 1,5 jaa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7"/>
    <s v="Specifiek"/>
    <s v="Verwerkt"/>
    <s v="(her)Vestiging, adreswijziging (niet zijnde emigratie)"/>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8"/>
    <s v="Specifiek"/>
    <s v="Verwerkt"/>
    <s v="Emigratie"/>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9"/>
    <s v="Specifiek"/>
    <s v="Verwerkt"/>
    <s v="Opschorting persoonslijst BRP"/>
    <s v="Wet- en regelgeving:_x000a_Regeling BRP, bijlage 6"/>
    <x v="0"/>
    <x v="0"/>
    <x v="0"/>
    <s v="1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0"/>
    <s v="Specifiek"/>
    <s v="Verwerkt"/>
    <s v="Beslissing om gegeven niet of ambtshalve op te nemen in BRP"/>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1"/>
    <s v="Specifiek"/>
    <s v="Verwerkt"/>
    <s v="Bezit buitenlands reisdocument"/>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2"/>
    <s v="Specifiek"/>
    <s v="Verwerkt"/>
    <s v="Vermissing reisdocument, wijziging gegevens reisdocument zover niet in reisdocumentenadministratie opgenomen"/>
    <s v="Wet- en regelgeving:_x000a_Regeling BRP, bijlage 6"/>
    <x v="0"/>
    <x v="0"/>
    <x v="0"/>
    <s v="11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3"/>
    <s v="Specifiek"/>
    <s v="Verwerkt"/>
    <s v="Gegevens over het gezag over een minderjarige"/>
    <s v="Wet- en regelgeving:_x000a_Regeling BRP, bijlage 6"/>
    <x v="0"/>
    <x v="0"/>
    <x v="0"/>
    <s v="1 jaar"/>
    <s v="o.a. kennisgevingen uit het curateleregister of gezagsregister"/>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4"/>
    <s v="Specifiek"/>
    <s v="Verwerkt"/>
    <s v="Probas-melding"/>
    <s v="Wet- en regelgeving:_x000a_Regeling BRP, bijlage 6"/>
    <x v="0"/>
    <x v="0"/>
    <x v="0"/>
    <s v="10 jaar"/>
    <s v="Melding betreffende de 'protocollaire basisadministratie'  "/>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5"/>
    <s v="Specifiek"/>
    <s v="Verwerkt"/>
    <s v="Beoordeling brondocumenten BRP"/>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6"/>
    <s v="Specifiek"/>
    <s v="Verwerkt"/>
    <s v="Briefadres omzetting BRP"/>
    <s v="Wet- en regelgeving:_x000a_Regeling BRP, bijlage 6"/>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7"/>
    <s v="Specifiek"/>
    <s v="Verwerkt"/>
    <s v="Wijzing van Nederlands kiesrecht "/>
    <s v="Wet- en regelgeving:_x000a_Regeling BRP, bijlage 6"/>
    <x v="0"/>
    <x v="0"/>
    <x v="0"/>
    <s v="1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8"/>
    <s v="Specifiek"/>
    <s v="Verwerkt"/>
    <s v="Wijzing van Europees kiesrecht "/>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19"/>
    <s v="Specifiek"/>
    <s v="Verwerkt"/>
    <s v="Bezit, verkrijging, verlening en verlies van (bijzonder) Nederlanderschap of een niet-Nederlandse nationaliteit"/>
    <s v="Wet- en regelgeving:_x000a_Regeling BRP, bijlage 6"/>
    <x v="0"/>
    <x v="0"/>
    <x v="0"/>
    <s v="10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1.20"/>
    <s v="Specifiek"/>
    <s v="Verwerkt"/>
    <s v="Gegevens over personen bij wie een reisdocument moet worden geweigerd of ingehouden"/>
    <s v="Wet- en regelgeving:_x000a_Paspoortwet art. 25 lid 4 en 5 "/>
    <x v="0"/>
    <x v="0"/>
    <x v="0"/>
    <s v="Na aanwijzing van de Minister terstond vernietigen"/>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2"/>
    <s v="Generiek"/>
    <s v="Geweigerd"/>
    <m/>
    <s v="Risicoanalyse"/>
    <x v="0"/>
    <x v="0"/>
    <x v="0"/>
    <s v="5 jaar"/>
    <m/>
    <m/>
    <m/>
    <s v="Publieke informatie en registratie"/>
    <m/>
    <m/>
    <m/>
    <m/>
    <m/>
    <m/>
    <m/>
    <m/>
    <m/>
    <m/>
    <m/>
  </r>
  <r>
    <n v="7"/>
    <s v="Aangiften behandelen"/>
    <s v="Het behandelen van een aangifte van een bepaald feit, situatie of voornemen waar een inwoner op basis van wet- en regelgeving toe verplicht is."/>
    <s v="Niet alleen de aangiften van inwoners zijn onder dit procestype geschaard, maar ook de kennisgevingen over een bepaald feit waar ketenpartners toe verplicht zijn en die het orgaan in de BRP dient te verwerken."/>
    <s v="De aangifte"/>
    <s v="7.3"/>
    <s v="Generiek"/>
    <s v="Afgebroken"/>
    <m/>
    <s v="Risicoanalyse"/>
    <x v="0"/>
    <x v="0"/>
    <x v="0"/>
    <s v="1 jaar"/>
    <m/>
    <m/>
    <m/>
    <m/>
    <m/>
    <m/>
    <m/>
    <m/>
    <m/>
    <m/>
    <m/>
    <m/>
    <m/>
    <m/>
    <s v="Alle taakgebieden"/>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
    <s v="Generiek"/>
    <s v="Verstrekt"/>
    <m/>
    <s v="Risicoanalyse"/>
    <x v="0"/>
    <x v="2"/>
    <x v="2"/>
    <s v="10 jaar"/>
    <s v="Uitkering of inkomensvoorziening, inburgeringstraject, duurzaamheidslening, krediethypotheek."/>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
    <s v="Specifiek"/>
    <s v="Verstrekt"/>
    <s v="WMO voorziening"/>
    <s v="Wet- en regelgeving:_x000a_Wet maatschappelijke ondersteuning 2015 art. 5.3.4"/>
    <x v="0"/>
    <x v="0"/>
    <x v="0"/>
    <s v="15 jaar"/>
    <s v="of zoveel langer als redelijkerwijs in verband met een zorgvuldige uitvoering van hun taken op grond van deze wet noodzakelijk is"/>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2"/>
    <s v="Specifiek"/>
    <s v="Verstrekt"/>
    <s v="Individuele jeugdhulp voorziening"/>
    <s v="Wet- en regelgeving:_x000a_Jeugdwet art. 7.3.8 lid 3"/>
    <x v="0"/>
    <x v="0"/>
    <x v="0"/>
    <s v="15 jaar"/>
    <s v="of zoveel langer als redelijkerwijs uit de zorg van een goed jeugdhulpverlener voortvloeit"/>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3"/>
    <s v="Specifiek"/>
    <s v="Verstrekt"/>
    <s v="Vergoeding inrichting school"/>
    <s v="Risicoanalyse"/>
    <x v="0"/>
    <x v="0"/>
    <x v="0"/>
    <s v="20 jaar"/>
    <m/>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4"/>
    <s v="Specifiek"/>
    <s v="Verstrekt"/>
    <s v="Vergoeding huisvesting school"/>
    <s v="Risicoanalyse"/>
    <x v="0"/>
    <x v="0"/>
    <x v="0"/>
    <s v="50 jaar"/>
    <m/>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5"/>
    <s v="Specifiek"/>
    <s v="Verstrekt"/>
    <s v="Overige financiële voorziening  school"/>
    <s v="Risicoanalyse"/>
    <x v="0"/>
    <x v="0"/>
    <x v="0"/>
    <s v="10 jaar"/>
    <m/>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6"/>
    <s v="Specifiek"/>
    <s v="Verstrekt"/>
    <s v="Starterslening"/>
    <s v="Risicoanalyse"/>
    <x v="0"/>
    <x v="7"/>
    <x v="5"/>
    <s v="10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7"/>
    <s v="Specifiek"/>
    <s v="Verstrekt"/>
    <s v="Subsidie"/>
    <s v="Wet- en regelgeving:_x000a_Burgerlijk Wetboek, boek 2 artikel 10 lid 3"/>
    <x v="0"/>
    <x v="2"/>
    <x v="2"/>
    <s v="7 jaar"/>
    <m/>
    <m/>
    <m/>
    <m/>
    <m/>
    <m/>
    <m/>
    <m/>
    <m/>
    <m/>
    <m/>
    <m/>
    <m/>
    <m/>
    <s v="Alle taakgebieden"/>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8"/>
    <s v="Specifiek"/>
    <s v="Verstrekt"/>
    <s v="Subsidie zonder verantwoordingsplicht"/>
    <s v="Wet- en regelgeving:_x000a_Burgerlijk Wetboek, boek 2 artikel 10 lid 3"/>
    <x v="0"/>
    <x v="0"/>
    <x v="0"/>
    <s v="7 jaar"/>
    <m/>
    <m/>
    <m/>
    <m/>
    <m/>
    <m/>
    <m/>
    <m/>
    <m/>
    <m/>
    <m/>
    <m/>
    <m/>
    <m/>
    <s v="Alle taakgebieden"/>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9"/>
    <s v="Specifiek"/>
    <s v="Verstrekt"/>
    <s v="Schuldhulptraject"/>
    <s v="Risicoanalyse"/>
    <x v="0"/>
    <x v="2"/>
    <x v="2"/>
    <s v="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0"/>
    <s v="Specifiek"/>
    <s v="Verstrekt"/>
    <s v="Huisvesting van statushouder"/>
    <s v="Risicoanalyse"/>
    <x v="0"/>
    <x v="0"/>
    <x v="0"/>
    <s v="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1"/>
    <s v="Specifiek"/>
    <s v="Verstrekt"/>
    <s v="Geneeskundige behandeling"/>
    <s v="Wet- en regelgeving:_x000a_Burgerlijk Wetboek Boek 7, art. 454"/>
    <x v="0"/>
    <x v="2"/>
    <x v="2"/>
    <s v="1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2"/>
    <s v="Specifiek"/>
    <s v="Verstrekt"/>
    <s v="Jeugdgezondheidszorg"/>
    <s v="Wet- en regelgeving:_x000a_Burgerlijk Wetboek Boek 7, art. 454"/>
    <x v="0"/>
    <x v="2"/>
    <x v="2"/>
    <s v="15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3"/>
    <s v="Specifiek"/>
    <s v="Verstrekt"/>
    <s v="Gezondheidszorg bij calamiteiten"/>
    <s v="Wet- en regelgeving:_x000a_Burgerlijk Wetboek Boek 7, art. 454"/>
    <x v="0"/>
    <x v="2"/>
    <x v="2"/>
    <s v="15 jaar"/>
    <m/>
    <m/>
    <m/>
    <m/>
    <m/>
    <s v="Veiligheid"/>
    <m/>
    <m/>
    <m/>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4"/>
    <s v="Specifiek"/>
    <s v="Verstrekt"/>
    <s v="Gehandicaptenparkeerkaart"/>
    <s v="Risicoanalyse"/>
    <x v="0"/>
    <x v="2"/>
    <x v="2"/>
    <s v="1 jaar"/>
    <m/>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1.15"/>
    <s v="Specifiek"/>
    <s v="Verstrekt"/>
    <s v="Primair of voortgezet onderwijs"/>
    <s v="Risicoanalyse"/>
    <x v="0"/>
    <x v="2"/>
    <x v="2"/>
    <s v="5 jaar"/>
    <s v="Het gaat hierbij om een voorziening voor het volgen van primair of voortgezet onderwijs door een jongere en de in het kader hiervan door een school gevoerde administratie."/>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2"/>
    <s v="Generiek"/>
    <s v="Geweigerd"/>
    <m/>
    <s v="Risicoanalyse"/>
    <x v="0"/>
    <x v="0"/>
    <x v="0"/>
    <s v="5 jaar"/>
    <m/>
    <m/>
    <m/>
    <m/>
    <m/>
    <s v="Veiligheid"/>
    <m/>
    <m/>
    <s v="Onderwijs"/>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
    <s v="Generiek"/>
    <s v="Beëindigd"/>
    <m/>
    <s v="Risicoanalyse"/>
    <x v="0"/>
    <x v="0"/>
    <x v="0"/>
    <s v="10 jaar"/>
    <m/>
    <m/>
    <m/>
    <m/>
    <m/>
    <m/>
    <m/>
    <m/>
    <s v="Onderwijs"/>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1"/>
    <s v="Specifiek"/>
    <s v="Beëindigd"/>
    <s v="WMO voorziening"/>
    <s v="Wet- en regelgeving:_x000a_Wet maatschappelijke ondersteuning 2015 art. 5.3.4"/>
    <x v="0"/>
    <x v="0"/>
    <x v="0"/>
    <s v="15 jaar"/>
    <s v="of zoveel langer als redelijkerwijs in verband met een zorgvuldige uitvoering van hun taken op grond van deze wet noodzakelijk is"/>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2"/>
    <s v="Specifiek"/>
    <s v="Beëindigd"/>
    <s v="Individuele jeugdhulp voorziening"/>
    <s v="Wet- en regelgeving:_x000a_Jeugdwet art. 7.3.8 lid 3"/>
    <x v="0"/>
    <x v="0"/>
    <x v="0"/>
    <s v="15 jaar"/>
    <s v="of zoveel langer als redelijkerwijs uit de zorg van een goed jeugdhulpverlener voortvloeit"/>
    <m/>
    <m/>
    <m/>
    <m/>
    <m/>
    <m/>
    <m/>
    <m/>
    <m/>
    <s v="Sociaal domein"/>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3.3"/>
    <s v="Specifiek"/>
    <s v="Beeindigd"/>
    <s v="Primair of voortgezet onderwijs"/>
    <s v="Risicoanalyse"/>
    <x v="0"/>
    <x v="0"/>
    <x v="0"/>
    <s v="5 jaar"/>
    <s v="Het gaat hierbij om een voorziening voor het volgen van primair of voortgezet onderwijs door een jongere en de in het kader hiervan door een school gevoerde administratie."/>
    <m/>
    <m/>
    <m/>
    <m/>
    <m/>
    <m/>
    <m/>
    <s v="Onderwijs"/>
    <m/>
    <m/>
    <m/>
    <m/>
    <m/>
    <m/>
  </r>
  <r>
    <n v="8"/>
    <s v="Voorzieningen verstrekken"/>
    <s v="Het verstekken van een (financiële) voorziening, al dan niet na een bepaalde vorm van toetsing, waarvoor een inwoner van het orgaan op basis van zijn of haar situatie in aanmerking komt."/>
    <s v="Indien de aanvrager zich niet in een bepaalde situatie hoeft te bevinden en wanneer het orgaan wordt verzocht om iets te doen of te laten, is het procestype 'Verzoek behandelen' van toepassing. Indien beiden niet van toepassing zijn, is het procestype 'Pr"/>
    <s v="De voorziening"/>
    <s v="8.4"/>
    <s v="Generiek"/>
    <s v="Afgebroken"/>
    <m/>
    <s v="Risicoanalyse"/>
    <x v="0"/>
    <x v="0"/>
    <x v="0"/>
    <s v="1 jaar"/>
    <m/>
    <m/>
    <m/>
    <m/>
    <m/>
    <m/>
    <m/>
    <m/>
    <m/>
    <m/>
    <m/>
    <m/>
    <m/>
    <m/>
    <s v="Alle taakgebieden"/>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
    <s v="Generiek"/>
    <s v="Toegekend"/>
    <m/>
    <s v="Risicoanalyse"/>
    <x v="0"/>
    <x v="2"/>
    <x v="2"/>
    <s v="1 jaar"/>
    <s v="Verkeersbesluit, benoeming niet-personeelslid, bedrijfshulpverlening, vertrouwenspersoon, Buitengewoon ambtenaar van de burgerlijke stand, gemeentelijke vertegenwoordiger"/>
    <m/>
    <s v="Bedrijfsvoering en personeel"/>
    <m/>
    <m/>
    <m/>
    <s v="Verkeer en vervoer"/>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
    <s v="Specifiek"/>
    <s v="Toegekend"/>
    <s v="Tijdelijke status"/>
    <s v="Risicoanalyse"/>
    <x v="0"/>
    <x v="3"/>
    <x v="3"/>
    <s v="1 jaar"/>
    <s v="Tijdelijke verkeersmaatregel, eenmalige Babs"/>
    <m/>
    <s v="Bedrijfsvoering en personeel"/>
    <m/>
    <m/>
    <m/>
    <s v="Verkeer en vervoer"/>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2"/>
    <s v="Specifiek"/>
    <s v="Toegekend"/>
    <s v="Status vermeld in BAG of WKPB"/>
    <s v="Wet- en regelgeving: _x000a_Wet basisregistraties adressen en gebouwen, art. 10 en 13; Besluit basisregistraties adressen en gebouwen art. 7 en 8; WKPB-OZ artikel 9"/>
    <x v="1"/>
    <x v="1"/>
    <x v="1"/>
    <m/>
    <s v="Woonplaats, openbare ruimte aanduiding, nummeraanduiding, standplaats, ligplaats, monument"/>
    <m/>
    <m/>
    <s v="Publieke informatie en registratie"/>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3"/>
    <s v="Specifiek"/>
    <s v="Toegekend"/>
    <s v="Bestemmingsplan"/>
    <s v="Trendanalyse"/>
    <x v="1"/>
    <x v="1"/>
    <x v="1"/>
    <m/>
    <m/>
    <m/>
    <m/>
    <m/>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4"/>
    <s v="Specifiek"/>
    <s v="Toegekend"/>
    <s v="Delegatie en mandatering "/>
    <s v="Systeemanalyse"/>
    <x v="1"/>
    <x v="1"/>
    <x v="1"/>
    <m/>
    <m/>
    <s v="Algemeen bestuur en inrichting organisatie"/>
    <m/>
    <m/>
    <m/>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5"/>
    <s v="Specifiek"/>
    <s v="Toegekend"/>
    <s v="Herwaardering WOZ"/>
    <s v="Wet- en regelgeving:_x000a_Burgerlijk Wetboek, boek 2 artikel 10 lid 3"/>
    <x v="0"/>
    <x v="0"/>
    <x v="0"/>
    <s v="7 jaar"/>
    <m/>
    <m/>
    <m/>
    <s v="Publieke informatie en registratie"/>
    <m/>
    <m/>
    <m/>
    <m/>
    <m/>
    <m/>
    <m/>
    <m/>
    <m/>
    <s v="Heffen belastingen etc."/>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6"/>
    <s v="Specifiek"/>
    <s v="Toegekend"/>
    <s v="Afspraken omtrent binnengemeentelijke verstrekking van BRP-gegevens"/>
    <s v="Wet- en regelgeving:_x000a_Regeling BRP, bijlage 6"/>
    <x v="0"/>
    <x v="2"/>
    <x v="2"/>
    <s v="5 jaar"/>
    <m/>
    <m/>
    <m/>
    <m/>
    <s v="Burgerzaken"/>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7"/>
    <s v="Specifiek"/>
    <s v="Toegekend"/>
    <s v="Indeling stemdistricten/kieskringen en stembureaus"/>
    <s v="Systeemanalyse"/>
    <x v="1"/>
    <x v="1"/>
    <x v="1"/>
    <m/>
    <m/>
    <s v="Algemeen bestuur en inrichting organisatie"/>
    <m/>
    <m/>
    <m/>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8"/>
    <s v="Specifiek"/>
    <s v="Toegekend"/>
    <s v="Permanente trouwlocatie"/>
    <s v="Systeemanalyse"/>
    <x v="1"/>
    <x v="1"/>
    <x v="1"/>
    <m/>
    <m/>
    <m/>
    <m/>
    <m/>
    <s v="Burgerzaken"/>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9"/>
    <s v="Specifiek"/>
    <s v="Toegekend"/>
    <s v="Gemeentegrens, wijken en woongebieden"/>
    <s v="Systeemanalyse"/>
    <x v="1"/>
    <x v="1"/>
    <x v="1"/>
    <m/>
    <m/>
    <s v="Algemeen bestuur en inrichting organisatie"/>
    <m/>
    <m/>
    <m/>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0"/>
    <s v="Specifiek"/>
    <s v="Toegekend"/>
    <s v="Beheersverordening Wro en buitentoepassingsverklaring daarvan"/>
    <s v="Trendanalyse"/>
    <x v="1"/>
    <x v="1"/>
    <x v="1"/>
    <m/>
    <m/>
    <m/>
    <m/>
    <m/>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1"/>
    <s v="Specifiek"/>
    <s v="Toegekend"/>
    <s v="Aanwijzing ambtenaar voor afnemen verklaring onder eed of belofte i.h.k.v. de BRP"/>
    <s v="Wet- en regelgeving:_x000a_Regeling BRP, bijlage 6"/>
    <x v="0"/>
    <x v="2"/>
    <x v="2"/>
    <s v="5 jaar"/>
    <m/>
    <m/>
    <m/>
    <m/>
    <s v="Burgerzaken"/>
    <m/>
    <m/>
    <m/>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1.12"/>
    <s v="Specifiek"/>
    <s v="Toegekend"/>
    <s v="Instelling markt"/>
    <s v="Systeemanalyse"/>
    <x v="1"/>
    <x v="1"/>
    <x v="1"/>
    <m/>
    <m/>
    <m/>
    <m/>
    <m/>
    <m/>
    <m/>
    <m/>
    <s v="Economie"/>
    <m/>
    <m/>
    <m/>
    <m/>
    <m/>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2"/>
    <s v="Generiek"/>
    <s v="Niet toegekend"/>
    <m/>
    <s v="Risicoanalyse"/>
    <x v="0"/>
    <x v="0"/>
    <x v="0"/>
    <s v="5 jaar"/>
    <m/>
    <s v="Algemeen bestuur en inrichting organisatie"/>
    <s v="Bedrijfsvoering en personeel"/>
    <m/>
    <s v="Burgerzaken"/>
    <m/>
    <s v="Verkeer en vervoer"/>
    <m/>
    <m/>
    <m/>
    <m/>
    <m/>
    <s v="VHROSV"/>
    <s v="Heffen belastingen etc."/>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3"/>
    <s v="Generiek"/>
    <s v="Beëindigd"/>
    <m/>
    <s v="Risicoanalyse"/>
    <x v="0"/>
    <x v="0"/>
    <x v="0"/>
    <s v=" 1 jaar"/>
    <m/>
    <m/>
    <s v="Bedrijfsvoering en personeel"/>
    <m/>
    <s v="Burgerzaken"/>
    <m/>
    <s v="Verkeer en vervoer"/>
    <m/>
    <m/>
    <m/>
    <m/>
    <m/>
    <s v="VHROSV"/>
    <s v="Heffen belastingen etc."/>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3.1"/>
    <s v="Specifiek"/>
    <s v="Beëindigd"/>
    <s v="Status vermeld in BAG of WKPB"/>
    <s v="Wet- en regelgeving:_x000a_Wet basisregistraties adressen en gebouwen, art. 10 en 13; Besluit basisregistraties adressen en gebouwen art. 7 en 8; WKPB-OZ artikel 9"/>
    <x v="1"/>
    <x v="1"/>
    <x v="1"/>
    <m/>
    <s v="Woonplaats, openbare ruimte aanduiding, nummeraanduiding, standplaats, ligplaats"/>
    <m/>
    <m/>
    <s v="Publieke informatie en registratie"/>
    <m/>
    <m/>
    <m/>
    <m/>
    <m/>
    <m/>
    <m/>
    <m/>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3.2"/>
    <s v="Specifiek"/>
    <s v="Beëindigd"/>
    <s v="Beëindigen stortplaats"/>
    <s v="Trendanalyse"/>
    <x v="1"/>
    <x v="1"/>
    <x v="1"/>
    <m/>
    <m/>
    <m/>
    <m/>
    <m/>
    <m/>
    <m/>
    <m/>
    <m/>
    <m/>
    <m/>
    <m/>
    <s v="Volksgezondheid en milieu"/>
    <s v="VHROSV"/>
    <m/>
    <m/>
  </r>
  <r>
    <n v="9"/>
    <s v="Status toekennen"/>
    <s v="Het toepassen van de publieke bevoegdheden als overheidsorgaan om personen, objecten of immateriële zaken een bepaalde status toe te kennen."/>
    <s v="Het orgaan kan een gebied een status toekennen, om de bestemming of het gebruik van dit gebied te wijzigen. Door een persoon (een externe of een personeelslid) in een speciale functie te benoemen of door hem te mandateren, wordt hem een speciale bevoegdhe"/>
    <s v="De status"/>
    <s v="9.4"/>
    <s v="Generiek"/>
    <s v="Afgebroken"/>
    <m/>
    <s v="Risicoanalyse"/>
    <x v="0"/>
    <x v="0"/>
    <x v="0"/>
    <s v="1 jaar"/>
    <m/>
    <m/>
    <m/>
    <m/>
    <m/>
    <m/>
    <m/>
    <m/>
    <m/>
    <m/>
    <m/>
    <m/>
    <m/>
    <m/>
    <s v="Alle taakgebieden"/>
  </r>
  <r>
    <n v="10"/>
    <s v="Heffen"/>
    <s v="Het opleggen van een financiële verplichting aan derden op basis van de publiekrechtelijke bevoegdheden als overheidsorgaan"/>
    <m/>
    <s v="De heffing"/>
    <s v="10.1"/>
    <s v="Generiek"/>
    <s v="Opgelegd"/>
    <m/>
    <s v="Wet- en regelgeving:_x000a_Burgerlijk Wetboek, boek 2 artikel 10 lid 3"/>
    <x v="0"/>
    <x v="0"/>
    <x v="0"/>
    <s v="7 jaar"/>
    <s v="Het heffen van belastingen en erfpacht"/>
    <m/>
    <m/>
    <m/>
    <m/>
    <m/>
    <m/>
    <m/>
    <m/>
    <m/>
    <m/>
    <m/>
    <m/>
    <s v="Heffen belastingen etc."/>
    <m/>
  </r>
  <r>
    <n v="10"/>
    <s v="Heffen"/>
    <s v="Het opleggen van een financiële verplichting aan derden op basis van de publiekrechtelijke bevoegdheden als overheidsorgaan"/>
    <m/>
    <s v="De heffing"/>
    <s v="10.2"/>
    <s v="Generiek"/>
    <s v="Niet opgelegd"/>
    <m/>
    <s v="Risicoanalyse"/>
    <x v="0"/>
    <x v="0"/>
    <x v="0"/>
    <s v="1 jaar"/>
    <m/>
    <m/>
    <m/>
    <m/>
    <m/>
    <m/>
    <m/>
    <m/>
    <m/>
    <m/>
    <m/>
    <m/>
    <m/>
    <s v="Heffen belastingen etc."/>
    <m/>
  </r>
  <r>
    <n v="10"/>
    <s v="Heffen"/>
    <s v="Het opleggen van een financiële verplichting aan derden op basis van de publiekrechtelijke bevoegdheden als overheidsorgaan"/>
    <m/>
    <s v="De heffing"/>
    <s v="10.3"/>
    <s v="Generiek"/>
    <s v="Afgebroken"/>
    <m/>
    <s v="Risicoanalyse"/>
    <x v="0"/>
    <x v="0"/>
    <x v="0"/>
    <s v="1 jaar"/>
    <m/>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
    <s v="Generiek"/>
    <s v="Verleend"/>
    <m/>
    <s v="Risicoanalyse"/>
    <x v="0"/>
    <x v="2"/>
    <x v="2"/>
    <s v="1 jaar"/>
    <s v="Lozing afvalwater, drank en horeca, grafbedekking, grafuitgifte, doorlopende collectevergunning, rioolaansluiting, gedoogbeschikking, omgevingsvergunning alarminstallatie, uitrit, aanleg kabels en leidingen"/>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1"/>
    <s v="Specifiek"/>
    <s v="Verleend"/>
    <s v="Toestemming voor een kortdurende activiteit of gebeurtenis"/>
    <s v="Risicoanalyse"/>
    <x v="0"/>
    <x v="0"/>
    <x v="0"/>
    <s v="1 jaar"/>
    <s v="Evenementenmelding, verlof tot begraven of opgraven, vakantietoestemming uitkeringsgerechtigde"/>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2"/>
    <s v="Specifiek"/>
    <s v="Verleend"/>
    <s v="Toestemming voor een afgebakende periode"/>
    <s v="Risicoanalyse"/>
    <x v="0"/>
    <x v="3"/>
    <x v="3"/>
    <s v="1 jaar"/>
    <s v="Eenmalige collectevergunning, ontheffing verbod storten afval, ontheffing verkeersbesluit/-maatregel, stookontheffing, extra verlof leerplicht"/>
    <m/>
    <m/>
    <m/>
    <m/>
    <m/>
    <m/>
    <m/>
    <m/>
    <m/>
    <m/>
    <m/>
    <m/>
    <m/>
    <s v="Alle taakgebieden"/>
  </r>
  <r>
    <n v="11"/>
    <s v="Toestemming verlenen"/>
    <s v="Het door het orgaan behandelen van een aanvraag, melding of verzoek om toestemming voor het doen of laten van een derde waar het orgaan bevoegd is om over te beslissen"/>
    <m/>
    <s v="De verleende toestemming"/>
    <s v="11.1.3"/>
    <s v="Specifiek"/>
    <s v="Verleend"/>
    <s v="Melding activiteitenbesluit Milieubeheer of 8.40 Wet Milieubeheer, sloopmelding"/>
    <s v="Trendanalyse"/>
    <x v="1"/>
    <x v="1"/>
    <x v="1"/>
    <m/>
    <m/>
    <m/>
    <m/>
    <m/>
    <m/>
    <m/>
    <m/>
    <m/>
    <m/>
    <m/>
    <m/>
    <s v="Volksgezondheid en milieu"/>
    <m/>
    <m/>
    <m/>
  </r>
  <r>
    <n v="11"/>
    <s v="Toestemming verlenen"/>
    <s v="Het door het orgaan behandelen van een aanvraag, melding of verzoek om toestemming voor het doen of laten van een derde waar het orgaan bevoegd is om over te beslissen"/>
    <m/>
    <s v="De verleende toestemming"/>
    <s v="11.1.4"/>
    <s v="Specifiek"/>
    <s v="Verleend"/>
    <s v="Melding bouwstoffenbesluit en sanering tank"/>
    <s v="Risicoanalyse"/>
    <x v="0"/>
    <x v="0"/>
    <x v="0"/>
    <s v="50 jaar"/>
    <m/>
    <m/>
    <m/>
    <m/>
    <m/>
    <m/>
    <m/>
    <m/>
    <m/>
    <m/>
    <m/>
    <s v="Volksgezondheid en milieu"/>
    <m/>
    <m/>
    <m/>
  </r>
  <r>
    <n v="11"/>
    <s v="Toestemming verlenen"/>
    <s v="Het door het orgaan behandelen van een aanvraag, melding of verzoek om toestemming voor het doen of laten van een derde waar het orgaan bevoegd is om over te beslissen"/>
    <m/>
    <s v="De verleende toestemming"/>
    <s v="11.1.5"/>
    <s v="Specifiek"/>
    <s v="Verleend"/>
    <s v="Toestemming met brondocumenten BAG"/>
    <s v="Wet- en regelgeving:_x000a_Wet basisregistraties adressen en gebouwen, art. 10 en 13; Besluit basisregistraties adressen en gebouwen art. 7 en 8"/>
    <x v="1"/>
    <x v="1"/>
    <x v="1"/>
    <m/>
    <s v="Woningsplitsing, woonruimteontttrekking"/>
    <m/>
    <m/>
    <s v="Publieke informatie en registratie"/>
    <m/>
    <m/>
    <m/>
    <m/>
    <m/>
    <m/>
    <m/>
    <m/>
    <s v="VHROSV"/>
    <m/>
    <m/>
  </r>
  <r>
    <n v="11"/>
    <s v="Toestemming verlenen"/>
    <s v="Het door het orgaan behandelen van een aanvraag, melding of verzoek om toestemming voor het doen of laten van een derde waar het orgaan bevoegd is om over te beslissen"/>
    <m/>
    <s v="De verleende toestemming"/>
    <s v="11.1.6"/>
    <s v="Specifiek"/>
    <s v="Verleend"/>
    <s v="Omgevingsvergunning voor activiteit milieu, bouw, sloop, monument, handelsreclame en strijdig gebruik en/of aanleg"/>
    <s v="Trendanalyse"/>
    <x v="1"/>
    <x v="1"/>
    <x v="1"/>
    <m/>
    <m/>
    <m/>
    <m/>
    <m/>
    <m/>
    <m/>
    <m/>
    <m/>
    <m/>
    <m/>
    <m/>
    <m/>
    <s v="VHROSV"/>
    <m/>
    <m/>
  </r>
  <r>
    <n v="11"/>
    <s v="Toestemming verlenen"/>
    <s v="Het door het orgaan behandelen van een aanvraag, melding of verzoek om toestemming voor het doen of laten van een derde waar het orgaan bevoegd is om over te beslissen"/>
    <m/>
    <s v="De verleende toestemming"/>
    <s v="11.1.7"/>
    <s v="Specifiek"/>
    <s v="Verleend"/>
    <s v="Toestemming voor peuterspeelzaal, kinderopvang en gastouders"/>
    <s v="Risicoanalyse"/>
    <x v="0"/>
    <x v="2"/>
    <x v="2"/>
    <s v="10 jaar"/>
    <m/>
    <m/>
    <m/>
    <m/>
    <m/>
    <m/>
    <m/>
    <m/>
    <m/>
    <m/>
    <s v="Sociaal domein"/>
    <m/>
    <m/>
    <m/>
    <m/>
  </r>
  <r>
    <n v="11"/>
    <s v="Toestemming verlenen"/>
    <s v="Het door het orgaan behandelen van een aanvraag, melding of verzoek om toestemming voor het doen of laten van een derde waar het orgaan bevoegd is om over te beslissen"/>
    <m/>
    <s v="De verleende toestemming"/>
    <s v="11.1.8"/>
    <s v="Specifiek"/>
    <s v="Verleend"/>
    <s v="Ontheffing leerplicht"/>
    <s v="Wet- en regelgeving:_x000a_Leerplichtwet 1969, art. 3 en 4b; Vrijstellingsbesluit Wbp, art. 20 lid 5"/>
    <x v="0"/>
    <x v="4"/>
    <x v="4"/>
    <s v="19 jaar"/>
    <s v="De leerplicht geldt tot en met 16 jaar. Daar is de termijn op basis van het Vrijstellingsbesluit (2 jaar) bij opgeteld. De bewaartermijn loopt vanaf de geboortedatum van de leerling."/>
    <m/>
    <m/>
    <m/>
    <m/>
    <m/>
    <m/>
    <m/>
    <s v="Onderwijs"/>
    <m/>
    <m/>
    <m/>
    <m/>
    <m/>
    <m/>
  </r>
  <r>
    <n v="11"/>
    <s v="Toestemming verlenen"/>
    <s v="Het door het orgaan behandelen van een aanvraag, melding of verzoek om toestemming voor het doen of laten van een derde waar het orgaan bevoegd is om over te beslissen"/>
    <m/>
    <s v="De verleende toestemming"/>
    <s v="11.1.9"/>
    <s v="Specifiek"/>
    <s v="Verleend"/>
    <s v="Ontheffing kwalificatieplicht"/>
    <s v="Wet- en regelgeving:_x000a_Leerplichtwet 1969, art. 3 en 4b; Vrijstellingsbesluit Wbp, art. 20 lid 5"/>
    <x v="0"/>
    <x v="4"/>
    <x v="4"/>
    <s v="21 jaar"/>
    <s v="Kwalificatieplicht geldt tussen de leeftijden van 16 en 18 jaar. De bewaartermijn loopt vanaf de geboortedatum van de leerling."/>
    <m/>
    <m/>
    <m/>
    <m/>
    <m/>
    <m/>
    <m/>
    <s v="Onderwijs"/>
    <m/>
    <m/>
    <m/>
    <m/>
    <m/>
    <m/>
  </r>
  <r>
    <n v="11"/>
    <s v="Toestemming verlenen"/>
    <s v="Het door het orgaan behandelen van een aanvraag, melding of verzoek om toestemming voor het doen of laten van een derde waar het orgaan bevoegd is om over te beslissen"/>
    <m/>
    <s v="De verleende toestemming"/>
    <s v="11.1.10"/>
    <s v="Specifiek"/>
    <s v="Verleend"/>
    <s v="Ontheffing  verhoging grenswaarde geluidshinder"/>
    <s v="Risicoanalyse"/>
    <x v="0"/>
    <x v="0"/>
    <x v="0"/>
    <s v="10 jaar"/>
    <m/>
    <m/>
    <m/>
    <m/>
    <m/>
    <m/>
    <m/>
    <m/>
    <m/>
    <m/>
    <m/>
    <s v="Volksgezondheid en milieu"/>
    <m/>
    <m/>
    <m/>
  </r>
  <r>
    <n v="11"/>
    <s v="Toestemming verlenen"/>
    <s v="Het door het orgaan behandelen van een aanvraag, melding of verzoek om toestemming voor het doen of laten van een derde waar het orgaan bevoegd is om over te beslissen"/>
    <m/>
    <s v="De verleende toestemming"/>
    <s v="11.1.11"/>
    <s v="Specifiek"/>
    <s v="Verleend"/>
    <s v="Bodemonderzoek, archeologisch onderzoek, of milieueffectrapportage van een derde"/>
    <s v="Trendanalyse"/>
    <x v="1"/>
    <x v="1"/>
    <x v="1"/>
    <m/>
    <m/>
    <m/>
    <m/>
    <m/>
    <m/>
    <m/>
    <m/>
    <m/>
    <m/>
    <m/>
    <m/>
    <s v="Volksgezondheid en milieu"/>
    <s v="VHROSV"/>
    <m/>
    <m/>
  </r>
  <r>
    <n v="11"/>
    <s v="Toestemming verlenen"/>
    <s v="Het door het orgaan behandelen van een aanvraag, melding of verzoek om toestemming voor het doen of laten van een derde waar het orgaan bevoegd is om over te beslissen"/>
    <m/>
    <s v="De verleende toestemming"/>
    <s v="11.1.12"/>
    <s v="Specifiek"/>
    <s v="Verleend"/>
    <s v="Omgevingsvergunning kappen met herplantplicht"/>
    <s v="Risicoanalyse"/>
    <x v="0"/>
    <x v="2"/>
    <x v="2"/>
    <s v="1 jaar"/>
    <s v="Het moment waarop de bewaartermijn gaat lopen is afhankelijk van de herplantplicht. De herplantplicht kan worden opgelegd voor een termijn variërend tussen 1 en 6 jaar."/>
    <m/>
    <m/>
    <m/>
    <m/>
    <m/>
    <m/>
    <m/>
    <m/>
    <m/>
    <m/>
    <m/>
    <s v="VHROSV"/>
    <m/>
    <m/>
  </r>
  <r>
    <n v="11"/>
    <s v="Toestemming verlenen"/>
    <s v="Het door het orgaan behandelen van een aanvraag, melding of verzoek om toestemming voor het doen of laten van een derde waar het orgaan bevoegd is om over te beslissen"/>
    <m/>
    <s v="De verleende toestemming"/>
    <s v="11.1.13"/>
    <s v="Specifiek"/>
    <s v="Verleend"/>
    <s v="Financiële stukken van externe organen"/>
    <s v="Wet- en regelgeving:_x000a_Burgerlijk Wetboek, boek 2 artikel 10 lid 3"/>
    <x v="0"/>
    <x v="0"/>
    <x v="0"/>
    <s v="7 jaar"/>
    <m/>
    <s v="Algemeen bestuur en inrichting organisatie"/>
    <m/>
    <m/>
    <m/>
    <m/>
    <m/>
    <m/>
    <m/>
    <m/>
    <m/>
    <m/>
    <m/>
    <m/>
    <m/>
  </r>
  <r>
    <n v="11"/>
    <s v="Toestemming verlenen"/>
    <s v="Het door het orgaan behandelen van een aanvraag, melding of verzoek om toestemming voor het doen of laten van een derde waar het orgaan bevoegd is om over te beslissen"/>
    <m/>
    <s v="De verleende toestemming"/>
    <s v="11.1.14"/>
    <s v="Specifiek"/>
    <s v="Verwerkt"/>
    <s v="Toelating leerling tot school"/>
    <s v="Wet- en regelgeving: Besluit bekostiging WPO"/>
    <x v="0"/>
    <x v="2"/>
    <x v="2"/>
    <s v="5 jaar"/>
    <m/>
    <m/>
    <m/>
    <m/>
    <m/>
    <m/>
    <m/>
    <m/>
    <s v="Onderwijs"/>
    <m/>
    <m/>
    <m/>
    <m/>
    <m/>
    <m/>
  </r>
  <r>
    <n v="11"/>
    <s v="Toestemming verlenen"/>
    <s v="Het door het orgaan behandelen van een aanvraag, melding of verzoek om toestemming voor het doen of laten van een derde waar het orgaan bevoegd is om over te beslissen"/>
    <m/>
    <s v="De verleende toestemming"/>
    <s v="11.1.15"/>
    <s v="Specifiek"/>
    <s v="Verwerkt"/>
    <s v="Vergunning leegstandswet"/>
    <s v="Risicoanalyse"/>
    <x v="0"/>
    <x v="2"/>
    <x v="2"/>
    <s v="5 jaar"/>
    <m/>
    <m/>
    <m/>
    <m/>
    <m/>
    <m/>
    <m/>
    <m/>
    <m/>
    <m/>
    <m/>
    <m/>
    <s v="VHROSV"/>
    <m/>
    <m/>
  </r>
  <r>
    <n v="11"/>
    <s v="Toestemming verlenen"/>
    <s v="Het door het orgaan behandelen van een aanvraag, melding of verzoek om toestemming voor het doen of laten van een derde waar het orgaan bevoegd is om over te beslissen"/>
    <m/>
    <s v="De verleende toestemming"/>
    <s v="11.2"/>
    <s v="Generiek"/>
    <s v="Geweigerd"/>
    <m/>
    <s v="Risicoanalyse"/>
    <x v="0"/>
    <x v="0"/>
    <x v="0"/>
    <s v="5 jaar"/>
    <m/>
    <s v="Algemeen bestuur en inrichting organisatie"/>
    <m/>
    <m/>
    <m/>
    <m/>
    <m/>
    <m/>
    <s v="Onderwijs"/>
    <m/>
    <s v="Sociaal domein"/>
    <s v="Volksgezondheid en milieu"/>
    <m/>
    <m/>
    <m/>
  </r>
  <r>
    <n v="11"/>
    <s v="Toestemming verlenen"/>
    <s v="Het door het orgaan behandelen van een aanvraag, melding of verzoek om toestemming voor het doen of laten van een derde waar het orgaan bevoegd is om over te beslissen"/>
    <m/>
    <s v="De verleende toestemming"/>
    <s v="11.2.1"/>
    <s v="Specifiek"/>
    <s v="Geweigerd"/>
    <s v="Vergunning met brondocumenten BAG"/>
    <s v="Wet- en regelgeving:_x000a_Wet basisregistraties adressen en gebouwen, art. 10 en 13; Besluit basisregistraties adressen en gebouwen art. 7 en 8"/>
    <x v="1"/>
    <x v="1"/>
    <x v="1"/>
    <m/>
    <m/>
    <m/>
    <m/>
    <s v="Publieke informatie en registratie"/>
    <m/>
    <m/>
    <m/>
    <m/>
    <m/>
    <m/>
    <m/>
    <m/>
    <s v="VHROSV"/>
    <m/>
    <m/>
  </r>
  <r>
    <n v="11"/>
    <s v="Toestemming verlenen"/>
    <s v="Het door het orgaan behandelen van een aanvraag, melding of verzoek om toestemming voor het doen of laten van een derde waar het orgaan bevoegd is om over te beslissen"/>
    <m/>
    <s v="De verleende toestemming"/>
    <s v="11.3"/>
    <s v="Generiek"/>
    <s v="Ingetrokken"/>
    <m/>
    <s v="Risicoanalyse"/>
    <x v="0"/>
    <x v="0"/>
    <x v="0"/>
    <s v="1 jaar"/>
    <m/>
    <s v="Algemeen bestuur en inrichting organisatie"/>
    <m/>
    <m/>
    <m/>
    <m/>
    <m/>
    <m/>
    <s v="Onderwijs"/>
    <m/>
    <s v="Sociaal domein"/>
    <s v="Volksgezondheid en milieu"/>
    <m/>
    <m/>
    <m/>
  </r>
  <r>
    <n v="11"/>
    <s v="Toestemming verlenen"/>
    <s v="Het door het orgaan behandelen van een aanvraag, melding of verzoek om toestemming voor het doen of laten van een derde waar het orgaan bevoegd is om over te beslissen"/>
    <m/>
    <s v="De verleende toestemming"/>
    <s v="11.3.1"/>
    <s v="Specifiek"/>
    <s v="Ingetrokken"/>
    <s v="Vergunning met brondocumenten BAG"/>
    <s v="Wet- en regelgeving:_x000a_Wet basisregistraties adressen en gebouwen, art. 10 en 13; Besluit basisregistraties adressen en gebouwen art. 7 en 8"/>
    <x v="1"/>
    <x v="1"/>
    <x v="1"/>
    <m/>
    <m/>
    <m/>
    <m/>
    <s v="Publieke informatie en registratie"/>
    <m/>
    <m/>
    <m/>
    <m/>
    <m/>
    <m/>
    <m/>
    <m/>
    <s v="VHROSV"/>
    <m/>
    <m/>
  </r>
  <r>
    <n v="11"/>
    <s v="Toestemming verlenen"/>
    <s v="Het door het orgaan behandelen van een aanvraag, melding of verzoek om toestemming voor het doen of laten van een derde waar het orgaan bevoegd is om over te beslissen"/>
    <m/>
    <s v="De verleende toestemming"/>
    <s v="11.4"/>
    <s v="Generiek"/>
    <s v="Afgebroken"/>
    <m/>
    <s v="Risicoanalyse"/>
    <x v="0"/>
    <x v="0"/>
    <x v="0"/>
    <s v="1 jaar"/>
    <m/>
    <m/>
    <m/>
    <m/>
    <m/>
    <m/>
    <m/>
    <m/>
    <m/>
    <m/>
    <m/>
    <m/>
    <m/>
    <m/>
    <s v="Alle taakgebieden"/>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
    <s v="Generiek"/>
    <s v="Toezicht uitgevoerd"/>
    <m/>
    <s v="Risicoanalyse"/>
    <x v="0"/>
    <x v="0"/>
    <x v="0"/>
    <s v="5 jaar"/>
    <s v="Controle omgevingsvergunning, gezondheidspreventie, bestrijding besmettelijke ziekten, controle schuldhulpverlening, controle gezondheidstoestand schip/vliegtuig"/>
    <m/>
    <m/>
    <m/>
    <m/>
    <m/>
    <m/>
    <m/>
    <m/>
    <m/>
    <m/>
    <s v="Volksgezondheid en milieu"/>
    <m/>
    <m/>
    <s v="Alle taakgebieden"/>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1"/>
    <s v="Specifiek"/>
    <s v="Toezicht uitgevoerd"/>
    <s v="Hercontrole uitkering sociaal domein"/>
    <s v="Risicoanalyse"/>
    <x v="0"/>
    <x v="0"/>
    <x v="0"/>
    <s v="10 jaar"/>
    <s v="Rechtmatigheid, terugvorderingonderzoek"/>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2"/>
    <s v="Specifiek"/>
    <s v="Toezicht uitgevoerd"/>
    <s v="Hercontrole cliënt Wmo en/of jeugdhulp"/>
    <s v="Wet- en regelgeving:_x000a_Wet maatschappelijke ondersteuning 2015 art. 5.3.4; Jeugdwet art. 7.3.8 lid 3"/>
    <x v="0"/>
    <x v="0"/>
    <x v="0"/>
    <s v="15 jaar"/>
    <s v="of zoveel langer als redelijkerwijs in verband met een zorgvuldige uitvoering van hun taken op grond van deze wet noodzakelijk is"/>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3"/>
    <s v="Specifiek"/>
    <s v="Toezicht uitgevoerd"/>
    <s v="Leerplicht"/>
    <s v="Wet- en regelgeving:_x000a_Leerplichtwet 1969, art. 3 en 4b; Vrijstellingsbesluit Wbp, art. 20 lid 5"/>
    <x v="0"/>
    <x v="4"/>
    <x v="4"/>
    <s v="19 jaar"/>
    <s v="De bewaartermijn loopt vanaf de geboortedatum van de leerling."/>
    <m/>
    <m/>
    <m/>
    <m/>
    <m/>
    <m/>
    <m/>
    <s v="Onderwijs"/>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4"/>
    <s v="Specifiek"/>
    <s v="Toezicht uitgevoerd"/>
    <s v="Kwalificatieplicht"/>
    <s v="Risicoanalyse"/>
    <x v="0"/>
    <x v="1"/>
    <x v="0"/>
    <s v="2 jaar"/>
    <s v="Dit termijn geldt na einde van het toezicht"/>
    <m/>
    <m/>
    <m/>
    <m/>
    <m/>
    <m/>
    <m/>
    <s v="Onderwijs"/>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5"/>
    <s v="Specifiek"/>
    <s v="Toezicht uitgevoerd"/>
    <s v="Financieel en contractueel toezicht"/>
    <s v="Wet- en regelgeving:_x000a_Burgerlijk Wetboek, boek 2 artikel 10 lid 3"/>
    <x v="0"/>
    <x v="0"/>
    <x v="0"/>
    <s v="7 jaar"/>
    <m/>
    <m/>
    <m/>
    <m/>
    <m/>
    <m/>
    <m/>
    <m/>
    <m/>
    <m/>
    <m/>
    <m/>
    <m/>
    <m/>
    <s v="Alle taakgebieden"/>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6"/>
    <s v="Specifiek"/>
    <s v="Toezicht uitgevoerd"/>
    <s v="Onderzoek i.h.k.v. de BRP"/>
    <s v="Wet- en regelgeving:_x000a_Regeling BRP, bijlage 6"/>
    <x v="0"/>
    <x v="0"/>
    <x v="0"/>
    <s v="10 jaar"/>
    <s v="Adresonderzoek, reconstructie gezag minderjarige"/>
    <m/>
    <m/>
    <m/>
    <s v="Burgerzaken"/>
    <m/>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7"/>
    <s v="Specifiek"/>
    <s v="Toezicht uitgevoerd"/>
    <s v="Integriteitsonderzoek"/>
    <s v="Risicoanalyse"/>
    <x v="0"/>
    <x v="0"/>
    <x v="0"/>
    <s v="10 jaar"/>
    <m/>
    <m/>
    <s v="Bedrijfsvoering en personeel"/>
    <m/>
    <m/>
    <m/>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8"/>
    <s v="Specifiek"/>
    <s v="Toezicht uitgevoerd"/>
    <s v="Gegevens over toegangscontrole, bezoekersregistratie"/>
    <s v="Wet- en regelgeving:_x000a_Vrijstellingsbesluit Wbp, art. 35 t/m 37"/>
    <x v="0"/>
    <x v="0"/>
    <x v="0"/>
    <s v="6 maanden"/>
    <m/>
    <m/>
    <s v="Bedrijfsvoering en personeel"/>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9"/>
    <s v="Specifiek"/>
    <s v="Toezicht uitgevoerd"/>
    <s v="Videocameratoezicht"/>
    <s v="Wet- en regelgeving:_x000a_Vrijstellingsbesluit Wbp, art. 38"/>
    <x v="0"/>
    <x v="0"/>
    <x v="0"/>
    <s v="4 weken"/>
    <m/>
    <m/>
    <s v="Bedrijfsvoering en personeel"/>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1.10"/>
    <s v="Specifiek"/>
    <s v="Toezicht uitgevoerd"/>
    <s v="Controle realisatie omvergunningsvergunning met brondocumenten BAG"/>
    <s v="Wet- en regelgeving:_x000a_Wet basisregistraties adressen en gebouwen, art. 10 en 13; Besluit basisregistraties adressen en gebouwen art. 7 en 8"/>
    <x v="1"/>
    <x v="1"/>
    <x v="1"/>
    <m/>
    <m/>
    <m/>
    <m/>
    <m/>
    <m/>
    <m/>
    <m/>
    <m/>
    <m/>
    <m/>
    <m/>
    <m/>
    <s v="VHROSV"/>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
    <s v="Generiek"/>
    <s v="Handhaving uitgevoerd"/>
    <m/>
    <s v="Risicoanalyse"/>
    <x v="0"/>
    <x v="0"/>
    <x v="0"/>
    <s v="10 jaar"/>
    <s v="Handhaving omgevingsvergunning, apv-vergunning, sanctie personeelslid, maatregel gericht op opname ter isolatie in een ziekenhuis, medisch onderzoek en quarantaine vanwege infectieziekte, sanctie participatiewet"/>
    <m/>
    <s v="Bedrijfsvoering en personeel"/>
    <m/>
    <m/>
    <m/>
    <m/>
    <m/>
    <s v="Onderwijs"/>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1"/>
    <s v="Specifiek"/>
    <s v="Handhaving uitgevoerd"/>
    <s v="Doorlopende verplichting tot (niet) handelen"/>
    <s v="Risicoanalyse"/>
    <x v="0"/>
    <x v="3"/>
    <x v="3"/>
    <s v="5 jaar"/>
    <s v="Gebiedsverbod, groepsverbod, opknappen van een bouwwerk, "/>
    <m/>
    <m/>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2"/>
    <s v="Specifiek"/>
    <s v="Handhaving uitgevoerd"/>
    <s v="Bodemsanering"/>
    <s v="Trendanalyse"/>
    <x v="1"/>
    <x v="1"/>
    <x v="1"/>
    <m/>
    <m/>
    <m/>
    <m/>
    <m/>
    <m/>
    <m/>
    <m/>
    <m/>
    <m/>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3"/>
    <s v="Specifiek"/>
    <s v="Handhaving uitgevoerd"/>
    <s v="Tijdelijk huisverbod"/>
    <s v="Wet- en regelgeving:_x000a_Wet tijdelijk huisverbod, art. 10 lid 1"/>
    <x v="0"/>
    <x v="0"/>
    <x v="0"/>
    <s v="5 jaar"/>
    <m/>
    <m/>
    <m/>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4"/>
    <s v="Specifiek"/>
    <s v="Handhaving uitgevoerd"/>
    <s v="Gedwongen opname in psychiatrisch ziekenhuis"/>
    <s v="Wet- en regelgeving:_x000a_Wet bijzondere opnemingen in psychiatrische ziekenhuizen, art. 56 lid 3"/>
    <x v="0"/>
    <x v="0"/>
    <x v="0"/>
    <s v="5 jaar"/>
    <m/>
    <m/>
    <m/>
    <m/>
    <m/>
    <s v="Veiligheid"/>
    <m/>
    <m/>
    <m/>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5"/>
    <s v="Specifiek"/>
    <s v="Handhaving uitgevoerd"/>
    <s v="Bestuurlijke boete"/>
    <s v="Wet- en regelgeving:_x000a_Burgerlijk Wetboek, boek 2 artikel 10 lid 3"/>
    <x v="0"/>
    <x v="0"/>
    <x v="0"/>
    <s v="7 jaar"/>
    <m/>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6"/>
    <s v="Specifiek"/>
    <s v="Handhaving uitgevoerd"/>
    <s v="Sanctie cliënt Wmo en/of jeugdhulp"/>
    <s v="Wet- en regelgeving:_x000a_Wet maatschappelijke ondersteuning 2015 art. 5.3.4; Jeugdwet art. 7.3.8 lid 3"/>
    <x v="0"/>
    <x v="0"/>
    <x v="0"/>
    <s v="15 jaar"/>
    <s v="of zoveel langer als redelijkerwijs in verband met een zorgvuldige uitvoering van hun taken op grond van deze wet noodzakelijk is"/>
    <m/>
    <m/>
    <m/>
    <m/>
    <m/>
    <m/>
    <m/>
    <m/>
    <m/>
    <s v="Sociaal domein"/>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7"/>
    <s v="Specifiek"/>
    <s v="Handhaving uitgevoerd"/>
    <s v="Verwijderde auto, fiets of vervoersmiddel"/>
    <s v="Risicoanalyse"/>
    <x v="0"/>
    <x v="0"/>
    <x v="0"/>
    <s v="5 jaar"/>
    <m/>
    <m/>
    <m/>
    <m/>
    <m/>
    <s v="Veiligheid"/>
    <m/>
    <m/>
    <m/>
    <m/>
    <m/>
    <m/>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2.8"/>
    <s v="Specifiek"/>
    <s v="Handhaving uitgevoerd"/>
    <s v="Maatregelen in het kader van de publieke gezondheid gericht op gebouwen, goederen en vervoermiddelen"/>
    <s v="Risicoanalyse"/>
    <x v="0"/>
    <x v="2"/>
    <x v="2"/>
    <s v="5 jaar"/>
    <m/>
    <m/>
    <m/>
    <m/>
    <m/>
    <m/>
    <m/>
    <m/>
    <m/>
    <m/>
    <m/>
    <s v="Volksgezondheid en milieu"/>
    <m/>
    <m/>
    <m/>
  </r>
  <r>
    <n v="12"/>
    <s v="Toezien en handhaven"/>
    <s v="Het vanuit een bevoegdheid, afspraak of overeenkomst inspecteren, controleren en toezien met als doel te controleren of personen of partijen voldoen aan geldende afspraken, wet- of regelgeving en het wanneer nodig corrigerend ingrijpen of opleggen van een"/>
    <s v="Het kan hierbij gaan om landelijke wet- en regelgeving, door het orgaan vastgestelde regelgeving en om vastgelegde afspraken."/>
    <s v="Het vastgelegde eindresultaat van het proces"/>
    <s v="12.3"/>
    <s v="Generiek"/>
    <s v="Afgebroken"/>
    <m/>
    <s v="Risicoanalyse"/>
    <x v="0"/>
    <x v="0"/>
    <x v="0"/>
    <s v="1 jaar"/>
    <m/>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
    <s v="Generiek"/>
    <s v="Afgehandeld"/>
    <m/>
    <s v="Risicoanalyse"/>
    <x v="0"/>
    <x v="0"/>
    <x v="0"/>
    <s v="5 jaar"/>
    <s v="Bezwaarschrift, beroep, voorlopige voorziening, klacht"/>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1"/>
    <s v="Specifiek"/>
    <s v="Afgehandeld"/>
    <s v="Geschil met financiële consequenties"/>
    <s v="Wet- en regelgeving:_x000a_Burgerlijk Wetboek, boek 2 artikel 10 lid 3"/>
    <x v="0"/>
    <x v="0"/>
    <x v="0"/>
    <s v="7 jaar"/>
    <s v="Schade en aansprakelijkheid"/>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2"/>
    <s v="Specifiek"/>
    <s v="Afgehandeld"/>
    <s v="Klacht afgehandeld via ombudsman"/>
    <s v="Risicoanalyse"/>
    <x v="0"/>
    <x v="0"/>
    <x v="0"/>
    <s v="10 jaar"/>
    <m/>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3"/>
    <s v="Specifiek"/>
    <s v="Afgehandeld"/>
    <s v="Geschil met invloed op een te bewaren zaak"/>
    <s v="Systeemanalyse"/>
    <x v="1"/>
    <x v="1"/>
    <x v="1"/>
    <m/>
    <s v="Klacht, bezwaar, beroep"/>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1.4"/>
    <s v="Specifiek"/>
    <s v="Afgehandeld"/>
    <s v="Niet ontvankelijk geschil"/>
    <s v="Risicoanalyse"/>
    <x v="0"/>
    <x v="0"/>
    <x v="0"/>
    <s v="1 jaar"/>
    <m/>
    <m/>
    <m/>
    <m/>
    <m/>
    <m/>
    <m/>
    <m/>
    <m/>
    <m/>
    <m/>
    <m/>
    <m/>
    <m/>
    <s v="Alle taakgebieden"/>
  </r>
  <r>
    <n v="13"/>
    <s v="Geschillen behandelen"/>
    <s v="Het afhandelen van een geschil dat door een derde aanhangig wordt gemaakt omdat deze een (vermeend) nadeel heeft ondervonden door het (niet) handelen van de instelling"/>
    <s v="Indien een derde of een personeelslid het niet eens is met het al of niet handelen van het orgaan, kan hij om compensatie verzoeken of een bezwaar aantekenen of een beroep indienen."/>
    <s v="Het object waar het geschil betrekking op heeft"/>
    <s v="13.2"/>
    <s v="Generiek"/>
    <s v="Afgebroken"/>
    <m/>
    <s v="Risicoanalyse"/>
    <x v="0"/>
    <x v="0"/>
    <x v="0"/>
    <s v="1 jaar"/>
    <m/>
    <m/>
    <m/>
    <m/>
    <m/>
    <m/>
    <m/>
    <m/>
    <m/>
    <m/>
    <m/>
    <m/>
    <m/>
    <m/>
    <s v="Alle taakgebieden"/>
  </r>
  <r>
    <n v="14"/>
    <s v="Openbare ruimte inrichten"/>
    <s v="Het inrichten, herstructureren, aanleggen of ontwikkelen van alle openbare of private gebieden of objecten die het orgaan onder haar beheer heeft."/>
    <m/>
    <s v="De voorziening in de openbare ruimte"/>
    <s v="14.1"/>
    <s v="Generiek"/>
    <s v="Uitgevoerd"/>
    <m/>
    <s v="Risicoanalyse"/>
    <x v="0"/>
    <x v="2"/>
    <x v="2"/>
    <s v="10 jaar"/>
    <s v="Riolering, bluswatervoorziening, speeltuin, straatverlichting,-meubilair"/>
    <m/>
    <m/>
    <m/>
    <m/>
    <m/>
    <m/>
    <m/>
    <m/>
    <m/>
    <m/>
    <m/>
    <s v="VHROSV"/>
    <m/>
    <m/>
  </r>
  <r>
    <n v="14"/>
    <s v="Openbare ruimte inrichten"/>
    <s v="Het inrichten, herstructureren, aanleggen of ontwikkelen van alle openbare of private gebieden of objecten die het orgaan onder haar beheer heeft."/>
    <m/>
    <s v="De voorziening in de openbare ruimte"/>
    <s v="14.1.1"/>
    <s v="Specifiek"/>
    <s v="Uitgevoerd"/>
    <s v="Civieltechnisch werk"/>
    <s v="Trendanalyse"/>
    <x v="1"/>
    <x v="1"/>
    <x v="1"/>
    <m/>
    <m/>
    <m/>
    <m/>
    <m/>
    <m/>
    <m/>
    <m/>
    <m/>
    <m/>
    <m/>
    <m/>
    <m/>
    <s v="VHROSV"/>
    <m/>
    <m/>
  </r>
  <r>
    <n v="14"/>
    <s v="Openbare ruimte inrichten"/>
    <s v="Het inrichten, herstructureren, aanleggen of ontwikkelen van alle openbare of private gebieden of objecten die het orgaan onder haar beheer heeft."/>
    <m/>
    <s v="De voorziening in de openbare ruimte"/>
    <s v="14.1.2"/>
    <s v="Specifiek"/>
    <s v="Uitgevoerd"/>
    <s v="(vaar)Weg"/>
    <s v="Trendanalyse"/>
    <x v="1"/>
    <x v="1"/>
    <x v="1"/>
    <m/>
    <m/>
    <m/>
    <m/>
    <m/>
    <m/>
    <m/>
    <s v="Verkeer en vervoer"/>
    <m/>
    <m/>
    <m/>
    <m/>
    <m/>
    <s v="VHROSV"/>
    <m/>
    <m/>
  </r>
  <r>
    <n v="14"/>
    <s v="Openbare ruimte inrichten"/>
    <s v="Het inrichten, herstructureren, aanleggen of ontwikkelen van alle openbare of private gebieden of objecten die het orgaan onder haar beheer heeft."/>
    <m/>
    <s v="De voorziening in de openbare ruimte"/>
    <s v="14.1.3"/>
    <s v="Specifiek"/>
    <s v="Uitgevoerd"/>
    <s v="Gedenkteken"/>
    <s v="Trendanalyse"/>
    <x v="1"/>
    <x v="1"/>
    <x v="1"/>
    <m/>
    <m/>
    <m/>
    <m/>
    <m/>
    <m/>
    <m/>
    <m/>
    <m/>
    <m/>
    <s v="Sport, cultuur en recreatie"/>
    <m/>
    <m/>
    <s v="VHROSV"/>
    <m/>
    <m/>
  </r>
  <r>
    <n v="14"/>
    <s v="Openbare ruimte inrichten"/>
    <s v="Het inrichten, herstructureren, aanleggen of ontwikkelen van alle openbare of private gebieden of objecten die het orgaan onder haar beheer heeft."/>
    <m/>
    <s v="De voorziening in de openbare ruimte"/>
    <s v="14.1.4"/>
    <s v="Specifiek"/>
    <s v="Uitgevoerd"/>
    <s v="Bouw- en woonrijpmaken"/>
    <s v="Systeemanalyse"/>
    <x v="1"/>
    <x v="1"/>
    <x v="1"/>
    <m/>
    <m/>
    <m/>
    <m/>
    <m/>
    <m/>
    <m/>
    <m/>
    <m/>
    <m/>
    <m/>
    <m/>
    <m/>
    <s v="VHROSV"/>
    <m/>
    <m/>
  </r>
  <r>
    <n v="14"/>
    <s v="Openbare ruimte inrichten"/>
    <s v="Het inrichten, herstructureren, aanleggen of ontwikkelen van alle openbare of private gebieden of objecten die het orgaan onder haar beheer heeft."/>
    <m/>
    <s v="De voorziening in de openbare ruimte"/>
    <s v="14.1.5"/>
    <s v="Specifiek"/>
    <s v="Uitgevoerd"/>
    <s v="Gebouw en/of accommodatie"/>
    <s v="Systeemanalyse"/>
    <x v="1"/>
    <x v="1"/>
    <x v="1"/>
    <m/>
    <m/>
    <m/>
    <m/>
    <m/>
    <m/>
    <m/>
    <m/>
    <m/>
    <m/>
    <m/>
    <m/>
    <m/>
    <s v="VHROSV"/>
    <m/>
    <m/>
  </r>
  <r>
    <n v="14"/>
    <s v="Openbare ruimte inrichten"/>
    <s v="Het inrichten, herstructureren, aanleggen of ontwikkelen van alle openbare of private gebieden of objecten die het orgaan onder haar beheer heeft."/>
    <m/>
    <s v="De voorziening in de openbare ruimte"/>
    <s v="14.1.6"/>
    <s v="Specifiek"/>
    <s v="Uitgevoerd"/>
    <s v="Kunstobject in de openbare ruimte"/>
    <s v="Trendanalyse"/>
    <x v="1"/>
    <x v="1"/>
    <x v="1"/>
    <m/>
    <m/>
    <m/>
    <m/>
    <m/>
    <m/>
    <m/>
    <m/>
    <m/>
    <m/>
    <s v="Sport, cultuur en recreatie"/>
    <m/>
    <m/>
    <s v="VHROSV"/>
    <m/>
    <m/>
  </r>
  <r>
    <n v="14"/>
    <s v="Openbare ruimte inrichten"/>
    <s v="Het inrichten, herstructureren, aanleggen of ontwikkelen van alle openbare of private gebieden of objecten die het orgaan onder haar beheer heeft."/>
    <m/>
    <s v="De voorziening in de openbare ruimte"/>
    <s v="14.1.7"/>
    <s v="Specifiek"/>
    <s v="Uitgevoerd"/>
    <s v="Aanwijzing- en/of waarschuwingsteken"/>
    <s v="Risicoanalyse"/>
    <x v="0"/>
    <x v="0"/>
    <x v="0"/>
    <s v="5 jaar"/>
    <m/>
    <m/>
    <m/>
    <m/>
    <m/>
    <m/>
    <s v="Verkeer en vervoer"/>
    <m/>
    <m/>
    <m/>
    <m/>
    <m/>
    <s v="VHROSV"/>
    <m/>
    <m/>
  </r>
  <r>
    <n v="14"/>
    <s v="Openbare ruimte inrichten"/>
    <s v="Het inrichten, herstructureren, aanleggen of ontwikkelen van alle openbare of private gebieden of objecten die het orgaan onder haar beheer heeft."/>
    <m/>
    <s v="De voorziening in de openbare ruimte"/>
    <s v="14.2"/>
    <s v="Generiek"/>
    <s v="Niet uitgevoerd"/>
    <m/>
    <s v="Risicoanalyse"/>
    <x v="0"/>
    <x v="0"/>
    <x v="0"/>
    <s v="5 jaar"/>
    <m/>
    <m/>
    <m/>
    <m/>
    <m/>
    <m/>
    <s v="Verkeer en vervoer"/>
    <m/>
    <m/>
    <s v="Sport, cultuur en recreatie"/>
    <m/>
    <m/>
    <s v="VHROSV"/>
    <m/>
    <m/>
  </r>
  <r>
    <n v="14"/>
    <s v="Openbare ruimte inrichten"/>
    <s v="Het inrichten, herstructureren, aanleggen of ontwikkelen van alle openbare of private gebieden of objecten die het orgaan onder haar beheer heeft."/>
    <m/>
    <s v="De voorziening in de openbare ruimte"/>
    <s v="14.3"/>
    <s v="Generiek"/>
    <s v="Afgebroken"/>
    <s v="Proces afgebroken"/>
    <s v="Risicoanalyse"/>
    <x v="0"/>
    <x v="0"/>
    <x v="0"/>
    <s v="1 jaar"/>
    <m/>
    <m/>
    <m/>
    <m/>
    <m/>
    <m/>
    <m/>
    <m/>
    <m/>
    <m/>
    <m/>
    <m/>
    <m/>
    <m/>
    <s v="Alle taakgebieden"/>
  </r>
  <r>
    <n v="15"/>
    <s v="Onderhouden en repareren"/>
    <s v="Het planmatig onderhoud of naar aanleiding van een constatering repareren van objecten waarvoor het orgaan een beheerverantwoordelijkheid heeft."/>
    <m/>
    <s v="Het object waarop het onderhoud of de reparatie wordt uitgevoerd"/>
    <s v="15.1"/>
    <s v="Generiek"/>
    <s v="Uitgevoerd"/>
    <m/>
    <s v="Risicoanalyse"/>
    <x v="0"/>
    <x v="0"/>
    <x v="0"/>
    <s v="5 jaar"/>
    <s v="Jaarlijks onderhoud, reparatie, grafruiming, automatiseringsprogramma, BRP foutmelding, melding openbare ruimte"/>
    <m/>
    <s v="Bedrijfsvoering en personeel"/>
    <m/>
    <m/>
    <m/>
    <m/>
    <m/>
    <m/>
    <m/>
    <m/>
    <m/>
    <m/>
    <m/>
    <m/>
  </r>
  <r>
    <n v="15"/>
    <s v="Onderhouden en repareren"/>
    <s v="Het planmatig onderhoud of naar aanleiding van een constatering repareren van objecten waarvoor het orgaan een beheerverantwoordelijkheid heeft."/>
    <m/>
    <s v="Het object waarop het onderhoud of de reparatie wordt uitgevoerd"/>
    <s v="15.1.1"/>
    <s v="Specifiek"/>
    <s v="Uitgevoerd"/>
    <s v="Onderhoud met gevolgen voor het verdere beheer van het procesobject"/>
    <s v="Risicoanalyse"/>
    <x v="0"/>
    <x v="8"/>
    <x v="5"/>
    <s v="5 jaar"/>
    <s v="Het uitgevoerde onderhoud en bijvoorbeeld de hierbij gebruikte materialen kan relevant zijn voor het verdere beheer van het object."/>
    <m/>
    <s v="Bedrijfsvoering en personeel"/>
    <m/>
    <m/>
    <m/>
    <m/>
    <m/>
    <m/>
    <m/>
    <m/>
    <m/>
    <m/>
    <m/>
    <m/>
  </r>
  <r>
    <n v="15"/>
    <s v="Onderhouden en repareren"/>
    <s v="Het planmatig onderhoud of naar aanleiding van een constatering repareren van objecten waarvoor het orgaan een beheerverantwoordelijkheid heeft."/>
    <m/>
    <s v="Het object waarop het onderhoud of de reparatie wordt uitgevoerd"/>
    <s v="15.1.2"/>
    <s v="Specifiek"/>
    <s v="Uitgevoerd"/>
    <s v="Monument"/>
    <s v="Systeemanalyse"/>
    <x v="1"/>
    <x v="1"/>
    <x v="1"/>
    <m/>
    <m/>
    <m/>
    <m/>
    <m/>
    <m/>
    <m/>
    <m/>
    <m/>
    <m/>
    <s v="Sport, cultuur en recreatie"/>
    <m/>
    <m/>
    <m/>
    <m/>
    <m/>
  </r>
  <r>
    <n v="15"/>
    <s v="Onderhouden en repareren"/>
    <s v="Het planmatig onderhoud of naar aanleiding van een constatering repareren van objecten waarvoor het orgaan een beheerverantwoordelijkheid heeft."/>
    <m/>
    <s v="Het object waarop het onderhoud of de reparatie wordt uitgevoerd"/>
    <s v="15.1.3"/>
    <s v="Specifiek"/>
    <s v="Uitgevoerd"/>
    <s v="Baggerslib verwerking en opslag"/>
    <s v="Systeemanalyse"/>
    <x v="1"/>
    <x v="1"/>
    <x v="1"/>
    <m/>
    <m/>
    <m/>
    <m/>
    <m/>
    <m/>
    <m/>
    <m/>
    <m/>
    <m/>
    <m/>
    <m/>
    <s v="Volksgezondheid en milieu"/>
    <m/>
    <m/>
    <m/>
  </r>
  <r>
    <n v="15"/>
    <s v="Onderhouden en repareren"/>
    <s v="Het planmatig onderhoud of naar aanleiding van een constatering repareren van objecten waarvoor het orgaan een beheerverantwoordelijkheid heeft."/>
    <m/>
    <s v="Het object waarop het onderhoud of de reparatie wordt uitgevoerd"/>
    <s v="15.1.4"/>
    <s v="Specifiek"/>
    <s v="Uitgevoerd"/>
    <s v="Onderhoud van de BRP"/>
    <s v="Wet- en regelgeving:_x000a_Regeling BRP, bijlage 6"/>
    <x v="0"/>
    <x v="0"/>
    <x v="0"/>
    <s v="10 jaar"/>
    <s v="Systeemherstel, persoonslijst afvoeren"/>
    <m/>
    <m/>
    <m/>
    <s v="Burgerzaken"/>
    <m/>
    <m/>
    <m/>
    <m/>
    <m/>
    <m/>
    <m/>
    <m/>
    <m/>
    <m/>
  </r>
  <r>
    <n v="15"/>
    <s v="Onderhouden en repareren"/>
    <s v="Het planmatig onderhoud of naar aanleiding van een constatering repareren van objecten waarvoor het orgaan een beheerverantwoordelijkheid heeft."/>
    <m/>
    <s v="Het object waarop het onderhoud of de reparatie wordt uitgevoerd"/>
    <s v="15.2"/>
    <s v="Generiek"/>
    <s v="Niet uitgevoerd"/>
    <m/>
    <s v="Risicoanalyse"/>
    <x v="0"/>
    <x v="0"/>
    <x v="0"/>
    <s v="5 jaar"/>
    <m/>
    <m/>
    <s v="Bedrijfsvoering en personeel"/>
    <m/>
    <s v="Burgerzaken"/>
    <m/>
    <m/>
    <m/>
    <m/>
    <s v="Sport, cultuur en recreatie"/>
    <m/>
    <s v="Volksgezondheid en milieu"/>
    <m/>
    <m/>
    <m/>
  </r>
  <r>
    <n v="15"/>
    <s v="Onderhouden en repareren"/>
    <s v="Het planmatig onderhoud of naar aanleiding van een constatering repareren van objecten waarvoor het orgaan een beheerverantwoordelijkheid heeft."/>
    <m/>
    <s v="Het object waarop het onderhoud of de reparatie wordt uitgevoerd"/>
    <s v="15.3"/>
    <s v="Generiek"/>
    <s v="Afgebroken"/>
    <m/>
    <s v="Risicoanalyse"/>
    <x v="0"/>
    <x v="0"/>
    <x v="0"/>
    <s v="1 jaar"/>
    <m/>
    <m/>
    <m/>
    <m/>
    <m/>
    <m/>
    <m/>
    <m/>
    <m/>
    <m/>
    <m/>
    <m/>
    <m/>
    <m/>
    <s v="Alle taakgebieden"/>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
    <s v="Generiek"/>
    <s v="Aangegaan"/>
    <m/>
    <s v="Risicoanalyse"/>
    <x v="0"/>
    <x v="2"/>
    <x v="2"/>
    <s v="10 jaar"/>
    <s v="Garantstelling, inkoopovereenkomst, huur, pacht, ingebruikgeving, verkoop roerend goed, lening"/>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1"/>
    <s v="Specifiek"/>
    <s v="Aangegaan"/>
    <s v="Inkoopovereenkomst zonder contract of garantiebepalingen"/>
    <s v="Wet- en regelgeving:_x000a_Burgerlijk Wetboek, boek 2 artikel 10 lid 3"/>
    <x v="0"/>
    <x v="0"/>
    <x v="0"/>
    <s v="7  jaar"/>
    <s v="Inkoop van materialen"/>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2"/>
    <s v="Specifiek"/>
    <s v="Aangegaan"/>
    <s v="Samenwerkingsovereenkomst ten behoeve van de taakuitoefening van het orgaan"/>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3"/>
    <s v="Specifiek"/>
    <s v="Aangegaan"/>
    <s v="Stedenband of jumelage"/>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4"/>
    <s v="Specifiek"/>
    <s v="Aangegaan"/>
    <s v="Overdracht van onroerend goed, schenkingsovereenkomst"/>
    <s v="Systeemanalyse"/>
    <x v="1"/>
    <x v="1"/>
    <x v="1"/>
    <m/>
    <s v="Koop, verkoop, ruiling, onteigening, verjaring"/>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1.5"/>
    <s v="Specifiek"/>
    <s v="Aangegaan"/>
    <s v="Verzekering"/>
    <s v="Risicoanalyse"/>
    <x v="0"/>
    <x v="2"/>
    <x v="2"/>
    <s v="5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2"/>
    <s v="Generiek"/>
    <s v="Niet doorgegaan"/>
    <m/>
    <s v="Risicoanalyse"/>
    <x v="0"/>
    <x v="0"/>
    <x v="0"/>
    <s v="5 jaar"/>
    <m/>
    <s v="Algemeen bestuur en inrichting organisatie"/>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2.1"/>
    <s v="Specifiek"/>
    <s v="Niet doorgegaan"/>
    <s v="Inkoopovereenkomst zonder contract of garantiebepalingen"/>
    <s v="Risicoanalyse"/>
    <x v="0"/>
    <x v="0"/>
    <x v="0"/>
    <s v="1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2.2"/>
    <s v="Specifiek"/>
    <s v="Niet doorgegaan"/>
    <s v="Aanbesteding vallend onder Europees recht"/>
    <s v="Wet- en regelgeving:_x000a_Europese aanbestedingsrichtlijn 2004/17, art. 50"/>
    <x v="0"/>
    <x v="0"/>
    <x v="0"/>
    <s v="4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3"/>
    <s v="Generiek"/>
    <s v="Beëindigd"/>
    <m/>
    <s v="Risicoanalyse"/>
    <x v="0"/>
    <x v="0"/>
    <x v="0"/>
    <s v="10 jaar"/>
    <m/>
    <m/>
    <s v="Bedrijfsvoering en personeel"/>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3.1"/>
    <s v="Specifiek"/>
    <s v="Beëindigd"/>
    <s v="Samenwerkingsovereenkomst ten behoeve van de taakuitoefening van het orgaan"/>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3.2"/>
    <s v="Specifiek"/>
    <s v="Beëindigd"/>
    <s v="Stedenband of jumelage"/>
    <s v="Systeemanalyse"/>
    <x v="1"/>
    <x v="1"/>
    <x v="1"/>
    <m/>
    <m/>
    <s v="Algemeen bestuur en inrichting organisatie"/>
    <m/>
    <m/>
    <m/>
    <m/>
    <m/>
    <m/>
    <m/>
    <m/>
    <m/>
    <m/>
    <m/>
    <m/>
    <m/>
  </r>
  <r>
    <n v="16"/>
    <s v="Overeenkomsten aangaan"/>
    <s v="Het aangaan van een overeenkomst met een persoon of organisatie"/>
    <s v="Door overeenkomsten te sluiten kan het orgaan zorgen voor de uitvoering van haar taken, het voorzien in haar behoeften en voor het zekerstellen van haar positie."/>
    <s v="De overeenkomst"/>
    <s v="16.4"/>
    <s v="Generiek"/>
    <s v="Afgebroken"/>
    <m/>
    <s v="Risicoanalyse"/>
    <x v="0"/>
    <x v="0"/>
    <x v="0"/>
    <s v="1 jaar"/>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1"/>
    <s v="Generiek"/>
    <s v="Aangesteld"/>
    <m/>
    <s v="Risicoanalyse"/>
    <x v="0"/>
    <x v="2"/>
    <x v="2"/>
    <s v="10 jaar"/>
    <s v="Personeel"/>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1.1"/>
    <s v="Specifiek"/>
    <s v="Aangesteld"/>
    <s v="Bestuurder, raadslid of burgerraadslid"/>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1.2"/>
    <s v="Specifiek"/>
    <s v="Aangesteld"/>
    <s v="Lid onafhankelijke commissie "/>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2"/>
    <s v="Generiek"/>
    <s v="Niet aangesteld"/>
    <m/>
    <s v="Risicoanalyse"/>
    <x v="0"/>
    <x v="0"/>
    <x v="0"/>
    <s v="1 jaar"/>
    <m/>
    <s v="Algemeen bestuur en inrichting organisatie"/>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2.1"/>
    <s v="Specifiek"/>
    <s v="Niet aangesteld"/>
    <s v="Afgewezen (open) sollicitatie"/>
    <s v="Wet- en regelgeving:_x000a_Vrijstellingsbesluit Wbp art. 5 lid 6"/>
    <x v="0"/>
    <x v="0"/>
    <x v="0"/>
    <s v="4 weken"/>
    <m/>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2.2"/>
    <s v="Specifiek"/>
    <s v="Niet aangesteld"/>
    <s v="Afgewezen (open) sollicitatie met toestemming tot bewaren"/>
    <s v="Wet- en regelgeving:_x000a_Vrijstellingsbesluit Wbp art. 5 lid 6"/>
    <x v="0"/>
    <x v="0"/>
    <x v="0"/>
    <s v="1 jaar"/>
    <m/>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3"/>
    <s v="Generiek"/>
    <s v="Gewijzigd"/>
    <m/>
    <s v="Risicoanalyse"/>
    <x v="0"/>
    <x v="2"/>
    <x v="2"/>
    <s v="10 jaar"/>
    <s v="Functiewijziging, wijziging betrekking, functieschaal, loontoeslag, detachering"/>
    <s v="Algemeen bestuur en inrichting organisatie"/>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3.1"/>
    <s v="Specifiek"/>
    <s v="Gewijzigd"/>
    <s v="Bestuurder of raadslid"/>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4"/>
    <s v="Generiek"/>
    <s v="Niet gewijzigd"/>
    <m/>
    <s v="Risicoanalyse"/>
    <x v="0"/>
    <x v="0"/>
    <x v="0"/>
    <s v="5 jaar"/>
    <m/>
    <s v="Algemeen bestuur en inrichting organisatie"/>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5"/>
    <s v="Generiek"/>
    <s v="Beëindigd"/>
    <m/>
    <s v="Risicoanalyse"/>
    <x v="0"/>
    <x v="0"/>
    <x v="0"/>
    <s v="10 jaar"/>
    <s v="Dienstverband personeelslid"/>
    <m/>
    <s v="Bedrijfsvoering en personeel"/>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5.1"/>
    <s v="Specifiek"/>
    <s v="Beëindigd"/>
    <s v="Bestuurder of raadslid"/>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5.2"/>
    <s v="Specifiek"/>
    <s v="Beëindigd"/>
    <s v="Lid van een onafhankelijke commissie "/>
    <s v="Systeemanalyse"/>
    <x v="1"/>
    <x v="1"/>
    <x v="1"/>
    <m/>
    <m/>
    <s v="Algemeen bestuur en inrichting organisatie"/>
    <m/>
    <m/>
    <m/>
    <m/>
    <m/>
    <m/>
    <m/>
    <m/>
    <m/>
    <m/>
    <m/>
    <m/>
    <m/>
  </r>
  <r>
    <n v="17"/>
    <s v="Personen aanstellen"/>
    <s v="Het aannemen van personen in een bepaalde functie"/>
    <s v="Het kan hierbij zowel om het aanstellen van een eigen personeelslid gaan, als om het benoemen van een persoon in een onafhankelijke commissie of het bestuur van het orgaan. "/>
    <s v="Het dienstverband"/>
    <s v="17.6"/>
    <s v="Generiek"/>
    <s v="Afgebroken"/>
    <m/>
    <s v="Risicoanalyse"/>
    <x v="0"/>
    <x v="0"/>
    <x v="0"/>
    <s v="1 jaar"/>
    <m/>
    <m/>
    <m/>
    <m/>
    <m/>
    <m/>
    <m/>
    <m/>
    <m/>
    <m/>
    <m/>
    <m/>
    <m/>
    <m/>
    <s v="Alle taakgebieden"/>
  </r>
  <r>
    <n v="18"/>
    <s v="Betalen en innen"/>
    <s v="Het op basis van een aangegane of opgelegde verplichting of heffing innen of betalen van geldbedragen"/>
    <m/>
    <s v="De vordering of schuld"/>
    <s v="18.1"/>
    <s v="Generiek"/>
    <s v="Betaald"/>
    <m/>
    <s v="Wet- en regelgeving:_x000a_Burgerlijk Wetboek, boek 2 artikel 10 lid 3"/>
    <x v="0"/>
    <x v="0"/>
    <x v="0"/>
    <s v="7 jaar"/>
    <s v="Facturen en de betaling van belasting door het orgaan"/>
    <m/>
    <s v="Bedrijfsvoering en personeel"/>
    <m/>
    <m/>
    <m/>
    <m/>
    <m/>
    <m/>
    <m/>
    <m/>
    <m/>
    <m/>
    <m/>
    <m/>
  </r>
  <r>
    <n v="18"/>
    <s v="Betalen en innen"/>
    <s v="Het op basis van een aangegane of opgelegde verplichting of heffing innen of betalen van geldbedragen"/>
    <m/>
    <s v="De vordering of schuld"/>
    <s v="18.1.1"/>
    <s v="Specifiek"/>
    <s v="Betaald"/>
    <s v="Factuur omtrent onroerend goed"/>
    <s v="Wet- en regelgeving:_x000a_Wet op de omzetbelasting 1968 art.34a"/>
    <x v="0"/>
    <x v="0"/>
    <x v="0"/>
    <s v="10 jaar"/>
    <m/>
    <m/>
    <s v="Bedrijfsvoering en personeel"/>
    <m/>
    <m/>
    <m/>
    <m/>
    <m/>
    <m/>
    <m/>
    <m/>
    <m/>
    <m/>
    <m/>
    <m/>
  </r>
  <r>
    <n v="18"/>
    <s v="Betalen en innen"/>
    <s v="Het op basis van een aangegane of opgelegde verplichting of heffing innen of betalen van geldbedragen"/>
    <m/>
    <s v="De vordering of schuld"/>
    <s v="18.2"/>
    <s v="Generiek"/>
    <s v="Niet betaald"/>
    <m/>
    <s v="Wet- en regelgeving:_x000a_Burgerlijk Wetboek, boek 2 artikel 10 lid 3"/>
    <x v="0"/>
    <x v="0"/>
    <x v="0"/>
    <s v="7 jaar"/>
    <m/>
    <m/>
    <s v="Bedrijfsvoering en personeel"/>
    <m/>
    <m/>
    <m/>
    <m/>
    <m/>
    <m/>
    <m/>
    <m/>
    <m/>
    <m/>
    <m/>
    <m/>
  </r>
  <r>
    <n v="18"/>
    <s v="Betalen en innen"/>
    <s v="Het op basis van een aangegane of opgelegde verplichting of heffing innen of betalen van geldbedragen"/>
    <m/>
    <s v="De vordering of schuld"/>
    <s v="18.3"/>
    <s v="Generiek"/>
    <s v="Geïnd"/>
    <m/>
    <s v="Wet- en regelgeving:_x000a_Burgerlijk Wetboek, boek 2 artikel 10 lid 3"/>
    <x v="0"/>
    <x v="0"/>
    <x v="0"/>
    <s v="7 jaar"/>
    <s v="Facturen, de inning van belasting door organisatie en invordering"/>
    <m/>
    <s v="Bedrijfsvoering en personeel"/>
    <m/>
    <m/>
    <m/>
    <m/>
    <m/>
    <m/>
    <m/>
    <m/>
    <m/>
    <m/>
    <m/>
    <m/>
  </r>
  <r>
    <n v="18"/>
    <s v="Betalen en innen"/>
    <s v="Het op basis van een aangegane of opgelegde verplichting of heffing innen of betalen van geldbedragen"/>
    <m/>
    <s v="De vordering of schuld"/>
    <s v="18.3.1"/>
    <s v="Specifiek"/>
    <s v="Geïnd"/>
    <s v="Factuur omtrent onroerend goed"/>
    <s v="Wet- en regelgeving:_x000a_Wet op de omzetbelasting 1968 art.34a"/>
    <x v="0"/>
    <x v="0"/>
    <x v="0"/>
    <s v="10 jaar"/>
    <m/>
    <m/>
    <s v="Bedrijfsvoering en personeel"/>
    <m/>
    <m/>
    <m/>
    <m/>
    <m/>
    <m/>
    <m/>
    <m/>
    <m/>
    <m/>
    <m/>
    <m/>
  </r>
  <r>
    <n v="18"/>
    <s v="Betalen en innen"/>
    <s v="Het op basis van een aangegane of opgelegde verplichting of heffing innen of betalen van geldbedragen"/>
    <m/>
    <s v="De vordering of schuld"/>
    <s v="18.4"/>
    <s v="Generiek"/>
    <s v="Niet geïnd"/>
    <m/>
    <s v="Wet- en regelgeving:_x000a_Burgerlijk Wetboek, boek 2 artikel 10 lid 3"/>
    <x v="0"/>
    <x v="0"/>
    <x v="0"/>
    <s v="7 jaar"/>
    <s v="Oninbaar verklaring"/>
    <m/>
    <s v="Bedrijfsvoering en personeel"/>
    <m/>
    <m/>
    <m/>
    <m/>
    <m/>
    <m/>
    <m/>
    <m/>
    <m/>
    <m/>
    <m/>
    <m/>
  </r>
  <r>
    <n v="18"/>
    <s v="Betalen en innen"/>
    <s v="Het op basis van een aangegane of opgelegde verplichting of heffing innen of betalen van geldbedragen"/>
    <m/>
    <s v="De vordering of schuld"/>
    <s v="18.5"/>
    <s v="Generiek"/>
    <s v="Afgebroken"/>
    <m/>
    <s v="Risicoanalyse"/>
    <x v="0"/>
    <x v="0"/>
    <x v="0"/>
    <s v="1 jaar"/>
    <m/>
    <m/>
    <m/>
    <m/>
    <m/>
    <m/>
    <m/>
    <m/>
    <m/>
    <m/>
    <m/>
    <m/>
    <m/>
    <m/>
    <s v="Alle taakgebieden"/>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
    <s v="Generiek"/>
    <s v="Verwerkt"/>
    <m/>
    <s v="Risicoanalyse"/>
    <x v="0"/>
    <x v="0"/>
    <x v="0"/>
    <s v="5 jaar"/>
    <s v="Gegevens verwerken, watervergunning/-melding, beslaglegging, (overige) hulpadministraties zonder financiele consequenties"/>
    <m/>
    <s v="Bedrijfsvoering en personeel"/>
    <s v="Publieke informatie en registratie"/>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
    <s v="Specifiek"/>
    <s v="Verwerkt"/>
    <s v="Gegevens met financiële consequenties"/>
    <s v="Wet- en regelgeving:_x000a_Burgerlijk Wetboek, boek 2 artikel 10 lid 3"/>
    <x v="0"/>
    <x v="0"/>
    <x v="0"/>
    <s v="7 jaar "/>
    <s v="Financiële administratie incl. uitkeringsgerechtigden, (overige) hulpadministraties met  financiele consequenties"/>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2"/>
    <s v="Specifiek"/>
    <s v="Verwerkt"/>
    <s v="Agenda bestuurder"/>
    <s v="Wet- en regelgeving: Burgerlijk Wetboek, boek 2, artikel 10 lid 3"/>
    <x v="0"/>
    <x v="0"/>
    <x v="0"/>
    <s v="7 jaar "/>
    <s v="Agenda portefeuillehouder Vastgoed kan aanleiding geven tot langere bewaring (9 jaar) o.b.v. Wet op de omzetbelasting 1968 art. 34a"/>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3"/>
    <s v="Specifiek"/>
    <s v="Verwerkt"/>
    <s v="Uitkeringen van de Rijksoverheid"/>
    <s v="Risicoanalyse"/>
    <x v="0"/>
    <x v="0"/>
    <x v="0"/>
    <s v="20 jaar"/>
    <s v="Gemeentefonds"/>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4"/>
    <s v="Specifiek"/>
    <s v="Verwerkt"/>
    <s v="Gegevens verwerkt in registers en basisadministraties zoals benoemd in bijlage 4"/>
    <s v="Systeemanalyse"/>
    <x v="1"/>
    <x v="1"/>
    <x v="1"/>
    <m/>
    <m/>
    <s v="Algemeen bestuur en inrichting organisatie"/>
    <m/>
    <m/>
    <s v="Burgerzaken"/>
    <m/>
    <m/>
    <m/>
    <m/>
    <m/>
    <m/>
    <m/>
    <s v="VHROSV"/>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5"/>
    <s v="Specifiek"/>
    <s v="Verwerkt"/>
    <s v="Registratie van politieke partij"/>
    <s v="Systeemanalyse"/>
    <x v="1"/>
    <x v="1"/>
    <x v="1"/>
    <m/>
    <m/>
    <s v="Algemeen bestuur en inrichting organisatie"/>
    <m/>
    <s v="Publieke informatie en registratie"/>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6"/>
    <s v="Specifiek"/>
    <s v="Verwerkt"/>
    <s v="Agenda, verslag en besluitenlijst van bestuurlijke besluitvorming"/>
    <s v="Systeemanalyse"/>
    <x v="1"/>
    <x v="1"/>
    <x v="1"/>
    <m/>
    <s v="Raad, B&amp;W,  besluitvormend bestuurlijk overleg waarvan het orgaan het secretariaat voert"/>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7"/>
    <s v="Specifiek"/>
    <s v="Verwerkt"/>
    <s v="Agenda, verslag en besluiten van onafhankelijke adviescommissie of Georganiseerd overleg"/>
    <s v="Systeemanalyse"/>
    <x v="1"/>
    <x v="1"/>
    <x v="1"/>
    <m/>
    <m/>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8"/>
    <s v="Specifiek"/>
    <s v="Verwerkt"/>
    <s v="Agenda, verslag en besluitenlijst van ambtelijke besluitvorming"/>
    <s v="Risicoanalyse"/>
    <x v="0"/>
    <x v="0"/>
    <x v="0"/>
    <s v="20 jaar"/>
    <m/>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9"/>
    <s v="Specifiek"/>
    <s v="Verwerkt"/>
    <s v="Agenda, verslag  van intern ambtelijk overleg"/>
    <s v="Risicoanalyse"/>
    <x v="0"/>
    <x v="0"/>
    <x v="0"/>
    <s v="1 jaar"/>
    <s v="Overleg zonder beleidsmatige besluitvorming"/>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0"/>
    <s v="Specifiek"/>
    <s v="Verwerkt"/>
    <s v="Agenda, verslag  van bestuurlijk overleg met derden"/>
    <s v="Risicoanalyse"/>
    <x v="0"/>
    <x v="0"/>
    <x v="0"/>
    <s v="10 jaar"/>
    <m/>
    <s v="Algemeen bestuur en inrichting organisatie"/>
    <m/>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1"/>
    <s v="Specifiek"/>
    <s v="Verwerkt"/>
    <s v="Agenda, verslag van ambtelijk overleg met derden"/>
    <s v="Risicoanalyse"/>
    <x v="0"/>
    <x v="0"/>
    <x v="0"/>
    <s v=" 5 jaar"/>
    <m/>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2"/>
    <s v="Specifiek"/>
    <s v="Verwerkt"/>
    <s v="Agenda, verslag van overleg met derden georganiseerd door derde"/>
    <s v="Risicoanalyse"/>
    <x v="0"/>
    <x v="0"/>
    <x v="0"/>
    <s v="1 jaar"/>
    <m/>
    <s v="Algemeen bestuur en inrichting organisatie"/>
    <s v="Bedrijfsvoering en personeel"/>
    <s v="Publieke informatie en registratie"/>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3"/>
    <s v="Specifiek"/>
    <s v="Verwerkt"/>
    <s v="Gegevens over personeelslid dat in aanraking komt met gevaarlijke stoffen"/>
    <s v="Wet- en regelgeving:_x000a_Arbeidsomstandighedenbesluit art. 4.10c lid 4"/>
    <x v="0"/>
    <x v="0"/>
    <x v="0"/>
    <s v="40 jaar"/>
    <m/>
    <m/>
    <s v="Bedrijfsvoering en personeel"/>
    <m/>
    <m/>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4"/>
    <s v="Specifiek"/>
    <s v="Verwerkt"/>
    <s v="Vervanging, migratie, conversie, vervreemding, overbrenging of metadatering van archieven"/>
    <s v="Wet- en regelgeving:_x000a_Archiefbesluit 1995, art. 8 en 9; Archiefregeling art. 19 en 24"/>
    <x v="1"/>
    <x v="1"/>
    <x v="1"/>
    <m/>
    <s v="Dit geldt alleen voor te bewaren gegevens"/>
    <s v="Algemeen bestuur en inrichting organisatie"/>
    <s v="Bedrijfsvoering en personeel"/>
    <m/>
    <m/>
    <m/>
    <m/>
    <m/>
    <m/>
    <s v="Sport, cultuur en recreatie"/>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5"/>
    <s v="Specifiek"/>
    <s v="Verwerkt"/>
    <s v="Protocolleringsgegevens verstrekkingen BRP"/>
    <s v="Wet- en regelgeving: Wet Bescherming Persoonsgegevens artikel 3.11"/>
    <x v="0"/>
    <x v="0"/>
    <x v="0"/>
    <s v="20 jaar"/>
    <m/>
    <m/>
    <m/>
    <s v="Publieke informatie en registratie"/>
    <s v="Burgerzaken"/>
    <m/>
    <m/>
    <m/>
    <m/>
    <m/>
    <m/>
    <m/>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6"/>
    <s v="Specifiek"/>
    <s v="Verwerkt"/>
    <s v="Melding infectieziekte"/>
    <s v="Wet- en regelgeving: Wet Publieke gezondheid artikel 29"/>
    <x v="0"/>
    <x v="0"/>
    <x v="0"/>
    <s v="5 jaar"/>
    <m/>
    <m/>
    <m/>
    <m/>
    <m/>
    <m/>
    <m/>
    <m/>
    <m/>
    <m/>
    <m/>
    <s v="Volksgezondheid en milieu"/>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1.17"/>
    <s v="Specifiek"/>
    <s v="Verwerkt"/>
    <s v="Ondersteuningsverklaring kandidatenlijst"/>
    <s v="Wet- en regelgeving: Kieswet artikel I 19 "/>
    <x v="0"/>
    <x v="0"/>
    <x v="0"/>
    <s v="Direct"/>
    <m/>
    <s v="Direct na de verkiezingen"/>
    <m/>
    <m/>
    <m/>
    <m/>
    <m/>
    <m/>
    <m/>
    <m/>
    <m/>
    <s v="Volksgezondheid en milieu"/>
    <m/>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2"/>
    <s v="Generiek"/>
    <s v="Niet verwerkt"/>
    <m/>
    <s v="Risicoanalyse"/>
    <x v="0"/>
    <x v="0"/>
    <x v="0"/>
    <s v="1 jaar"/>
    <m/>
    <s v="Algemeen bestuur en inrichting organisatie"/>
    <m/>
    <s v="Publieke informatie en registratie"/>
    <m/>
    <m/>
    <m/>
    <m/>
    <s v="Onderwijs"/>
    <m/>
    <m/>
    <m/>
    <s v="VHROSV"/>
    <m/>
    <m/>
  </r>
  <r>
    <n v="19"/>
    <s v="Secretariaat voeren en gegevens administreren / verwerken "/>
    <s v="Het door het orgaan in een van haar administraties verwerken van aangeleverde, gemelde of geconstateerde gegevens, zonder dat hier een inhoudelijke toetsing bij plaatsvindt"/>
    <s v="Dit procestype geldt eveneens voor de verslaglegging van overleg op verschillende niveaus. Zie voor een overzicht van blijvend te bewaren registers waarvoor het orgaan verantwoordelijk is bijlage 4."/>
    <s v="De verwerkte gegevens"/>
    <s v="19.3"/>
    <s v="Generiek"/>
    <s v="Afgebroken"/>
    <m/>
    <s v="Risicoanalyse"/>
    <x v="0"/>
    <x v="0"/>
    <x v="0"/>
    <s v="1 jaar"/>
    <m/>
    <m/>
    <m/>
    <m/>
    <m/>
    <m/>
    <m/>
    <m/>
    <m/>
    <m/>
    <m/>
    <m/>
    <m/>
    <m/>
    <s v="Alle taakgebieden"/>
  </r>
  <r>
    <n v="20"/>
    <s v="Informeren"/>
    <s v="Het op initiatief van het orgaan samenstellen en verspreiden van informatie over zaken van het orgaan die interne of externe derden aangaan"/>
    <m/>
    <s v="De verstrekte of gepubliceerde informatie"/>
    <s v="20.1"/>
    <s v="Generiek"/>
    <s v="Uitgevoerd"/>
    <m/>
    <s v="Risicoanalyse"/>
    <x v="0"/>
    <x v="0"/>
    <x v="0"/>
    <s v="1 jaar"/>
    <s v="Ter inzage legging voor derde, representatie, aanmelding bij verzekering"/>
    <m/>
    <m/>
    <m/>
    <m/>
    <m/>
    <m/>
    <m/>
    <m/>
    <m/>
    <m/>
    <m/>
    <m/>
    <m/>
    <s v="Alle taakgebieden"/>
  </r>
  <r>
    <n v="20"/>
    <s v="Informeren"/>
    <s v="Het op initiatief van het orgaan samenstellen en verspreiden van informatie over zaken van het orgaan die interne of externe derden aangaan"/>
    <m/>
    <s v="De verstrekte of gepubliceerde informatie"/>
    <s v="20.1.1"/>
    <s v="Specifiek"/>
    <s v="Uitgevoerd"/>
    <s v="Publicatie met historisch belang "/>
    <s v="Trendanalyse"/>
    <x v="1"/>
    <x v="1"/>
    <x v="1"/>
    <m/>
    <s v="Gemeentegids"/>
    <m/>
    <m/>
    <s v="Publieke informatie en registratie"/>
    <m/>
    <m/>
    <m/>
    <m/>
    <m/>
    <m/>
    <m/>
    <m/>
    <m/>
    <m/>
    <m/>
  </r>
  <r>
    <n v="20"/>
    <s v="Informeren"/>
    <s v="Het op initiatief van het orgaan samenstellen en verspreiden van informatie over zaken van het orgaan die interne of externe derden aangaan"/>
    <m/>
    <s v="De verstrekte of gepubliceerde informatie"/>
    <s v="20.1.2"/>
    <s v="Specifiek"/>
    <s v="Uitgevoerd"/>
    <s v="onlinecontent ten behoeve van externe communicatie"/>
    <s v="Systeemanalyse"/>
    <x v="1"/>
    <x v="1"/>
    <x v="1"/>
    <m/>
    <s v="Website"/>
    <m/>
    <m/>
    <s v="Publieke informatie en registratie"/>
    <m/>
    <m/>
    <m/>
    <m/>
    <m/>
    <m/>
    <m/>
    <m/>
    <m/>
    <m/>
    <m/>
  </r>
  <r>
    <n v="20"/>
    <s v="Informeren"/>
    <s v="Het op initiatief van het orgaan samenstellen en verspreiden van informatie over zaken van het orgaan die interne of externe derden aangaan"/>
    <m/>
    <s v="De verstrekte of gepubliceerde informatie"/>
    <s v="20.1.3"/>
    <s v="Specifiek"/>
    <s v="Uitgevoerd"/>
    <s v="Dienstverleningsaanbod"/>
    <s v="Risicoanalyse"/>
    <x v="0"/>
    <x v="2"/>
    <x v="2"/>
    <s v="1 jaar "/>
    <m/>
    <m/>
    <m/>
    <s v="Publieke informatie en registratie"/>
    <m/>
    <m/>
    <m/>
    <m/>
    <m/>
    <m/>
    <m/>
    <m/>
    <m/>
    <m/>
    <m/>
  </r>
  <r>
    <n v="20"/>
    <s v="Informeren"/>
    <s v="Het op initiatief van het orgaan samenstellen en verspreiden van informatie over zaken van het orgaan die interne of externe derden aangaan"/>
    <m/>
    <s v="De verstrekte of gepubliceerde informatie"/>
    <s v="20.1.4"/>
    <s v="Specifiek"/>
    <s v="Uitgevoerd"/>
    <s v="Gegevens over woningstatistiek"/>
    <s v="Risicoanalyse"/>
    <x v="0"/>
    <x v="0"/>
    <x v="0"/>
    <s v="5 jaar"/>
    <m/>
    <m/>
    <m/>
    <s v="Publieke informatie en registratie"/>
    <m/>
    <m/>
    <m/>
    <m/>
    <m/>
    <m/>
    <m/>
    <m/>
    <s v="VHROSV"/>
    <m/>
    <m/>
  </r>
  <r>
    <n v="20"/>
    <s v="Informeren"/>
    <s v="Het op initiatief van het orgaan samenstellen en verspreiden van informatie over zaken van het orgaan die interne of externe derden aangaan"/>
    <m/>
    <s v="De verstrekte of gepubliceerde informatie"/>
    <s v="20.1.5"/>
    <s v="Specifiek"/>
    <s v="Uitgevoerd"/>
    <s v="Intern rapport"/>
    <s v="Risicoanalyse"/>
    <x v="0"/>
    <x v="0"/>
    <x v="0"/>
    <s v="5 jaar"/>
    <s v="Periodieke interne rapportage"/>
    <m/>
    <s v="Bedrijfsvoering en personeel"/>
    <m/>
    <m/>
    <m/>
    <m/>
    <m/>
    <m/>
    <m/>
    <m/>
    <m/>
    <m/>
    <m/>
    <m/>
  </r>
  <r>
    <n v="20"/>
    <s v="Informeren"/>
    <s v="Het op initiatief van het orgaan samenstellen en verspreiden van informatie over zaken van het orgaan die interne of externe derden aangaan"/>
    <m/>
    <s v="De verstrekte of gepubliceerde informatie"/>
    <s v="20.1.6"/>
    <s v="Specifiek"/>
    <s v="Uitgevoerd"/>
    <s v="Sociaal maatschappelijk of economisch onderzoek"/>
    <s v="Systeemanalyse"/>
    <x v="1"/>
    <x v="1"/>
    <x v="1"/>
    <m/>
    <m/>
    <m/>
    <m/>
    <s v="Publieke informatie en registratie"/>
    <m/>
    <m/>
    <m/>
    <s v="Economie"/>
    <m/>
    <m/>
    <s v="Sociaal domein"/>
    <m/>
    <m/>
    <m/>
    <m/>
  </r>
  <r>
    <n v="20"/>
    <s v="Informeren"/>
    <s v="Het op initiatief van het orgaan samenstellen en verspreiden van informatie over zaken van het orgaan die interne of externe derden aangaan"/>
    <m/>
    <s v="De verstrekte of gepubliceerde informatie"/>
    <s v="20.1.7"/>
    <s v="Specifiek"/>
    <s v="Uitgevoerd"/>
    <s v="Overige informatie met een langere geldigheidsduur"/>
    <s v="Risicoanalyse"/>
    <x v="0"/>
    <x v="2"/>
    <x v="2"/>
    <s v="1 jaar"/>
    <s v="Pro-actieve beschikbaarstelling van (open) datasets"/>
    <m/>
    <m/>
    <m/>
    <m/>
    <m/>
    <m/>
    <m/>
    <m/>
    <m/>
    <m/>
    <m/>
    <m/>
    <m/>
    <s v="Alle taakgebieden"/>
  </r>
  <r>
    <n v="20"/>
    <s v="Informeren"/>
    <s v="Het op initiatief van het orgaan samenstellen en verspreiden van informatie over zaken van het orgaan die interne of externe derden aangaan"/>
    <m/>
    <s v="De verstrekte of gepubliceerde informatie"/>
    <s v="20.2"/>
    <s v="Generiek"/>
    <s v="Afgebroken"/>
    <m/>
    <s v="Risicoanalyse"/>
    <x v="0"/>
    <x v="0"/>
    <x v="0"/>
    <s v="1 jaar"/>
    <m/>
    <m/>
    <m/>
    <m/>
    <m/>
    <m/>
    <m/>
    <m/>
    <m/>
    <m/>
    <m/>
    <m/>
    <m/>
    <m/>
    <s v="Alle taakgebieden"/>
  </r>
  <r>
    <n v="21"/>
    <s v="Adviseren"/>
    <s v="Het op eigen initiatief of op verzoek geven van een advies over een bepaalde situatie of voornemen"/>
    <m/>
    <s v="Het advies"/>
    <s v="21.1"/>
    <s v="Generiek"/>
    <s v="Verstrekt"/>
    <m/>
    <s v="Risicoanalyse"/>
    <x v="0"/>
    <x v="0"/>
    <x v="0"/>
    <s v="5 jaar"/>
    <m/>
    <m/>
    <m/>
    <m/>
    <m/>
    <m/>
    <m/>
    <m/>
    <m/>
    <m/>
    <m/>
    <m/>
    <m/>
    <m/>
    <s v="Alle taakgebieden"/>
  </r>
  <r>
    <n v="21"/>
    <s v="Adviseren"/>
    <s v="Het op eigen initiatief of op verzoek geven van een advies over een bepaalde situatie of voornemen"/>
    <m/>
    <s v="Het advies"/>
    <s v="21.1.1"/>
    <s v="Specifiek"/>
    <s v="Verstrekt"/>
    <s v="Brandveiligheid- en brandpreventieadvies"/>
    <s v="Risicoanalyse"/>
    <x v="0"/>
    <x v="3"/>
    <x v="3"/>
    <s v="1 jaar"/>
    <s v="o.a. adviezen voor evenementenvergunningen en vervoer gevaarlijke stoffen "/>
    <m/>
    <m/>
    <m/>
    <m/>
    <s v="Veiligheid"/>
    <m/>
    <m/>
    <m/>
    <m/>
    <m/>
    <m/>
    <m/>
    <m/>
    <m/>
  </r>
  <r>
    <n v="21"/>
    <s v="Adviseren"/>
    <s v="Het op eigen initiatief of op verzoek geven van een advies over een bepaalde situatie of voornemen"/>
    <m/>
    <s v="Het advies"/>
    <s v="21.1.2"/>
    <s v="Specifiek"/>
    <s v="Verstrekt"/>
    <s v="Vooroverleg omgevingsvergunning"/>
    <s v="Risicoanalyse"/>
    <x v="0"/>
    <x v="0"/>
    <x v="0"/>
    <s v="10 jaar"/>
    <m/>
    <m/>
    <m/>
    <m/>
    <m/>
    <m/>
    <m/>
    <m/>
    <m/>
    <m/>
    <m/>
    <m/>
    <s v="VHROSV"/>
    <m/>
    <m/>
  </r>
  <r>
    <n v="21"/>
    <s v="Adviseren"/>
    <s v="Het op eigen initiatief of op verzoek geven van een advies over een bepaalde situatie of voornemen"/>
    <m/>
    <s v="Het advies"/>
    <s v="21.1.3"/>
    <s v="Specifiek"/>
    <s v="Verstrekt"/>
    <s v="Sociaal-medisch advies"/>
    <s v="Wet- en regelgeving:_x000a_Burgerlijk Wetboek Boek 7, art. 454"/>
    <x v="0"/>
    <x v="0"/>
    <x v="0"/>
    <s v="15 jaar"/>
    <m/>
    <m/>
    <m/>
    <m/>
    <m/>
    <m/>
    <m/>
    <m/>
    <m/>
    <m/>
    <s v="Sociaal domein"/>
    <m/>
    <m/>
    <m/>
    <m/>
  </r>
  <r>
    <n v="21"/>
    <s v="Adviseren"/>
    <s v="Het op eigen initiatief of op verzoek geven van een advies over een bepaalde situatie of voornemen"/>
    <m/>
    <s v="Het advies"/>
    <s v="21.2"/>
    <s v="Generiek"/>
    <s v="Niet verstrekt"/>
    <m/>
    <s v="Risicoanalyse"/>
    <x v="0"/>
    <x v="0"/>
    <x v="0"/>
    <s v="1 jaar"/>
    <m/>
    <s v="Algemeen bestuur en inrichting organisatie"/>
    <m/>
    <m/>
    <m/>
    <m/>
    <m/>
    <m/>
    <m/>
    <m/>
    <s v="Sociaal domein"/>
    <m/>
    <s v="VHROSV"/>
    <m/>
    <m/>
  </r>
  <r>
    <n v="21"/>
    <s v="Adviseren"/>
    <s v="Het op eigen initiatief of op verzoek geven van een advies over een bepaalde situatie of voornemen"/>
    <m/>
    <s v="Het advies"/>
    <s v="21.3"/>
    <s v="Generiek"/>
    <s v="Afgebroken"/>
    <m/>
    <s v="Risicoanalyse"/>
    <x v="0"/>
    <x v="0"/>
    <x v="0"/>
    <s v="1 jaar"/>
    <m/>
    <m/>
    <m/>
    <m/>
    <m/>
    <m/>
    <m/>
    <m/>
    <m/>
    <m/>
    <m/>
    <m/>
    <m/>
    <m/>
    <s v="Alle taakgebieden"/>
  </r>
  <r>
    <n v="22"/>
    <s v="Gebeurtenis organiseren"/>
    <s v="Het organiseren van een intern of externe gebeurtenis "/>
    <s v="Het orgaan organiseert evenementen of gebeurtenissen vanuit haar wettelijke taak of ter promotie"/>
    <s v="De gebeurtenis"/>
    <s v="22.1"/>
    <s v="Generiek"/>
    <s v="Afgehandeld"/>
    <m/>
    <s v="Risicoanalyse"/>
    <x v="0"/>
    <x v="0"/>
    <x v="0"/>
    <s v="5 jaar"/>
    <s v="Brandweeroefening en -wedstrijd, vrijwilliger van het jaar, interne opleiding, activiteit jumelage/stedenverband"/>
    <m/>
    <s v="Bedrijfsvoering en personeel"/>
    <m/>
    <m/>
    <m/>
    <m/>
    <m/>
    <m/>
    <m/>
    <m/>
    <m/>
    <m/>
    <m/>
    <m/>
  </r>
  <r>
    <n v="22"/>
    <s v="Gebeurtenis organiseren"/>
    <s v="Het organiseren van een intern of externe gebeurtenis "/>
    <s v="Het orgaan organiseert evenementen of gebeurtenissen vanuit haar wettelijke taak of ter promotie"/>
    <s v="De gebeurtenis"/>
    <s v="22.1.1"/>
    <s v="Specifiek"/>
    <s v="Afgehandeld"/>
    <s v="Plaatselijke plechtigheid en/of herdenking"/>
    <s v="Trendanalyse"/>
    <x v="1"/>
    <x v="1"/>
    <x v="1"/>
    <m/>
    <m/>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2"/>
    <s v="Specifiek"/>
    <s v="Afgehandeld"/>
    <s v="Verkiezing"/>
    <s v="Wet- en regelgeving:_x000a_Kieswet, art. M8, N12, O5, P25 en U18"/>
    <x v="2"/>
    <x v="1"/>
    <x v="2"/>
    <m/>
    <s v="vernietigen na 3 maanden: de verzegelde pakketten van de stembureaus met de te laat ontvangen en onvoldoende gefrankeerde retourenveloppen, niet op correcte wijze verzonden stembiljetten en briefstembewijzen, geldige of onbruikbaar gemaakte stempassen, ki"/>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3"/>
    <s v="Specifiek"/>
    <s v="Afgehandeld"/>
    <s v="Referendum"/>
    <s v="Wet en regelgeving: Wet raadgevend referendum art. 62 lid 2 en 69"/>
    <x v="2"/>
    <x v="1"/>
    <x v="2"/>
    <m/>
    <s v="vernietigen na 3 maanden: de verzegelde pakketten van de stembureaus met de te laat ontvangen en onvoldoende gefrankeerde retourenveloppen, niet op correcte wijze verzonden stembiljetten en briefstembewijzen, geldige of onbruikbaar"/>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5"/>
    <s v="Specifiek"/>
    <s v="Afgehandeld"/>
    <s v="Bezoek van hoogwaardigheidsbekleder"/>
    <s v="Systeemanalyse"/>
    <x v="1"/>
    <x v="1"/>
    <x v="1"/>
    <m/>
    <s v="Commissaris van de Koning(in), staatshoofd, minister"/>
    <s v="Algemeen bestuur en inrichting organisatie"/>
    <m/>
    <m/>
    <m/>
    <m/>
    <m/>
    <m/>
    <m/>
    <m/>
    <m/>
    <m/>
    <m/>
    <m/>
    <m/>
  </r>
  <r>
    <n v="22"/>
    <s v="Gebeurtenis organiseren"/>
    <s v="Het organiseren van een intern of externe gebeurtenis "/>
    <s v="Het orgaan organiseert evenementen of gebeurtenissen vanuit haar wettelijke taak of ter promotie"/>
    <s v="De gebeurtenis"/>
    <s v="22.1.6"/>
    <s v="Specifiek"/>
    <s v="Afgehandeld"/>
    <s v="Bevolkingsonderzoek"/>
    <s v="Trendanalyse"/>
    <x v="1"/>
    <x v="1"/>
    <x v="1"/>
    <m/>
    <m/>
    <s v="Algemeen bestuur en inrichting organisatie"/>
    <m/>
    <s v="Publieke informatie en registratie"/>
    <m/>
    <m/>
    <m/>
    <m/>
    <m/>
    <m/>
    <m/>
    <m/>
    <m/>
    <m/>
    <m/>
  </r>
  <r>
    <n v="22"/>
    <s v="Gebeurtenis organiseren"/>
    <s v="Het organiseren van een intern of externe gebeurtenis "/>
    <s v="Het orgaan organiseert evenementen of gebeurtenissen vanuit haar wettelijke taak of ter promotie"/>
    <s v="De gebeurtenis"/>
    <s v="22.1.7"/>
    <s v="Specifiek"/>
    <s v="Afgehandeld"/>
    <s v="Opleiding omtrent rampenbestrijding of veiligheid"/>
    <s v="Risicoanalyse"/>
    <x v="0"/>
    <x v="0"/>
    <x v="0"/>
    <s v="10 jaar"/>
    <m/>
    <m/>
    <m/>
    <m/>
    <m/>
    <s v="Veiligheid"/>
    <m/>
    <m/>
    <m/>
    <m/>
    <m/>
    <m/>
    <m/>
    <m/>
    <m/>
  </r>
  <r>
    <n v="22"/>
    <s v="Gebeurtenis organiseren"/>
    <s v="Het organiseren van een intern of externe gebeurtenis "/>
    <s v="Het orgaan organiseert evenementen of gebeurtenissen vanuit haar wettelijke taak of ter promotie"/>
    <s v="De gebeurtenis"/>
    <s v="22.2"/>
    <s v="Generiek"/>
    <s v="Afgebroken"/>
    <m/>
    <s v="Risicoanalyse"/>
    <x v="0"/>
    <x v="0"/>
    <x v="0"/>
    <s v="1 jaar"/>
    <m/>
    <m/>
    <m/>
    <m/>
    <m/>
    <m/>
    <m/>
    <m/>
    <m/>
    <m/>
    <m/>
    <m/>
    <m/>
    <m/>
    <s v="Alle taakgebieden"/>
  </r>
  <r>
    <n v="23"/>
    <s v="Voorziening aanvragen"/>
    <s v="Het op initiatief van het orgaan bij een derde vragen van een voorziening waar het orgaan aanspraak op kan maken op basis van wet- en regelgeving of gemaakte afspraken."/>
    <m/>
    <s v="De voorziening"/>
    <s v="23.1"/>
    <s v="Generiek"/>
    <s v="Toegekend"/>
    <m/>
    <s v="Risicoanalyse"/>
    <x v="0"/>
    <x v="2"/>
    <x v="2"/>
    <s v="10 jaar"/>
    <s v="BTW compensatiefonds, arbeidsplaatsvoorziening"/>
    <m/>
    <s v="Bedrijfsvoering en personeel"/>
    <m/>
    <m/>
    <m/>
    <m/>
    <m/>
    <m/>
    <m/>
    <m/>
    <m/>
    <m/>
    <m/>
    <m/>
  </r>
  <r>
    <n v="23"/>
    <s v="Voorziening aanvragen"/>
    <s v="Het op initiatief van het orgaan bij een derde vragen van een voorziening waar het orgaan aanspraak op kan maken op basis van wet- en regelgeving of gemaakte afspraken."/>
    <m/>
    <s v="De voorziening"/>
    <s v="23.1.1"/>
    <s v="Specifiek"/>
    <s v="Toegekend"/>
    <s v="Europese subsidie"/>
    <s v="Wet- en regelgeving:_x000a_(specifieke Europese subsidie regeling)"/>
    <x v="0"/>
    <x v="2"/>
    <x v="2"/>
    <s v="10 jaar"/>
    <s v="Elke Europese subsidieregeling loopt 3 jaar door na afloop van de periode, waarvoor de subsidie kan worden aangevraagd. Daarna geldt de reguliere termijn van 7 jaar."/>
    <m/>
    <m/>
    <m/>
    <m/>
    <m/>
    <m/>
    <m/>
    <m/>
    <m/>
    <m/>
    <m/>
    <m/>
    <m/>
    <s v="Alle taakgebieden"/>
  </r>
  <r>
    <n v="23"/>
    <s v="Voorziening aanvragen"/>
    <s v="Het op initiatief van het orgaan bij een derde vragen van een voorziening waar het orgaan aanspraak op kan maken op basis van wet- en regelgeving of gemaakte afspraken."/>
    <m/>
    <s v="De voorziening"/>
    <s v="23.1.2"/>
    <s v="Specifiek"/>
    <s v="Toegekend"/>
    <s v="Subsidie"/>
    <s v="Wet- en regelgeving:_x000a_Algemene wet bestuursrecht, art. 4:69 lid 2"/>
    <x v="0"/>
    <x v="2"/>
    <x v="2"/>
    <s v="7 jaar"/>
    <m/>
    <m/>
    <s v="Bedrijfsvoering en personeel"/>
    <m/>
    <m/>
    <m/>
    <m/>
    <m/>
    <m/>
    <m/>
    <m/>
    <m/>
    <m/>
    <m/>
    <m/>
  </r>
  <r>
    <n v="23"/>
    <s v="Voorziening aanvragen"/>
    <s v="Het op initiatief van het orgaan bij een derde vragen van een voorziening waar het orgaan aanspraak op kan maken op basis van wet- en regelgeving of gemaakte afspraken."/>
    <m/>
    <s v="De voorziening"/>
    <s v="23.2"/>
    <s v="Generiek"/>
    <s v="Niet toegekend"/>
    <m/>
    <s v="Risicoanalyse"/>
    <x v="0"/>
    <x v="0"/>
    <x v="0"/>
    <s v="5 jaar"/>
    <m/>
    <m/>
    <s v="Bedrijfsvoering en personeel"/>
    <m/>
    <m/>
    <m/>
    <m/>
    <m/>
    <m/>
    <m/>
    <m/>
    <m/>
    <m/>
    <m/>
    <m/>
  </r>
  <r>
    <n v="23"/>
    <s v="Voorziening aanvragen"/>
    <s v="Het op initiatief van het orgaan bij een derde vragen van een voorziening waar het orgaan aanspraak op kan maken op basis van wet- en regelgeving of gemaakte afspraken."/>
    <m/>
    <s v="De voorziening"/>
    <s v="23.3"/>
    <s v="Generiek"/>
    <s v="Afgebroken"/>
    <m/>
    <s v="Risicoanalyse"/>
    <x v="0"/>
    <x v="0"/>
    <x v="0"/>
    <s v="1 jaar"/>
    <m/>
    <m/>
    <m/>
    <m/>
    <m/>
    <m/>
    <m/>
    <m/>
    <m/>
    <m/>
    <m/>
    <m/>
    <m/>
    <m/>
    <s v="Alle taakgebieden"/>
  </r>
  <r>
    <n v="24"/>
    <s v="Toestemming vragen"/>
    <s v="Het op initiatief van het orgaan bij derden vragen van een toestemming op basis van een geldende verplichting hiertoe"/>
    <m/>
    <s v="De verkregen toestemming"/>
    <s v="24.1"/>
    <s v="Generiek"/>
    <s v="Verkregen"/>
    <m/>
    <s v="Risicoanalyse"/>
    <x v="0"/>
    <x v="2"/>
    <x v="2"/>
    <s v="1 jaar"/>
    <s v="Omgevingsvergunning, ontheffing, gedoogbeschikking"/>
    <m/>
    <s v="Bedrijfsvoering en personeel"/>
    <m/>
    <m/>
    <m/>
    <m/>
    <m/>
    <m/>
    <m/>
    <m/>
    <m/>
    <m/>
    <m/>
    <m/>
  </r>
  <r>
    <n v="24"/>
    <s v="Toestemming vragen"/>
    <s v="Het op initiatief van het orgaan bij derden vragen van een toestemming op basis van een geldende verplichting hiertoe"/>
    <m/>
    <s v="De verkregen toestemming"/>
    <s v="24.1.1"/>
    <s v="Specifiek"/>
    <s v="Verkregen"/>
    <s v="Toestemming voor een kortdurende activiteit of gebeurtenis"/>
    <s v="Risicoanalyse"/>
    <x v="0"/>
    <x v="0"/>
    <x v="0"/>
    <s v="1 jaar"/>
    <s v="APV-vergunning"/>
    <m/>
    <m/>
    <m/>
    <m/>
    <s v="Veiligheid"/>
    <m/>
    <m/>
    <m/>
    <s v="Sport, cultuur en recreatie"/>
    <m/>
    <m/>
    <m/>
    <m/>
    <m/>
  </r>
  <r>
    <n v="24"/>
    <s v="Toestemming vragen"/>
    <s v="Het op initiatief van het orgaan bij derden vragen van een toestemming op basis van een geldende verplichting hiertoe"/>
    <m/>
    <s v="De verkregen toestemming"/>
    <s v="24.1.2"/>
    <s v="Specifiek"/>
    <s v="Verkregen"/>
    <s v="Archiefvernietiging"/>
    <s v="Wet- en regelgeving:_x000a_Archiefbesluit 1995 artikel 8"/>
    <x v="1"/>
    <x v="1"/>
    <x v="1"/>
    <m/>
    <m/>
    <m/>
    <s v="Bedrijfsvoering en personeel"/>
    <m/>
    <m/>
    <m/>
    <m/>
    <m/>
    <m/>
    <s v="Sport, cultuur en recreatie"/>
    <m/>
    <m/>
    <m/>
    <m/>
    <m/>
  </r>
  <r>
    <n v="24"/>
    <s v="Toestemming vragen"/>
    <s v="Het op initiatief van het orgaan bij derden vragen van een toestemming op basis van een geldende verplichting hiertoe"/>
    <m/>
    <s v="De verkregen toestemming"/>
    <s v="24.2"/>
    <s v="Generiek"/>
    <s v="Geweigerd"/>
    <m/>
    <s v="Risicoanalyse"/>
    <x v="0"/>
    <x v="0"/>
    <x v="0"/>
    <s v="5 jaar"/>
    <m/>
    <m/>
    <s v="Bedrijfsvoering en personeel"/>
    <m/>
    <m/>
    <m/>
    <m/>
    <m/>
    <m/>
    <m/>
    <m/>
    <m/>
    <m/>
    <m/>
    <m/>
  </r>
  <r>
    <n v="24"/>
    <s v="Toestemming vragen"/>
    <s v="Het op initiatief van het orgaan bij derden vragen van een toestemming op basis van een geldende verplichting hiertoe"/>
    <m/>
    <s v="De verkregen toestemming"/>
    <s v="24.3"/>
    <s v="Generiek"/>
    <s v="Afgebroken"/>
    <s v="Proces afgebroken"/>
    <s v="Risicoanalyse"/>
    <x v="0"/>
    <x v="0"/>
    <x v="0"/>
    <s v="1 jaar"/>
    <m/>
    <m/>
    <m/>
    <m/>
    <m/>
    <m/>
    <m/>
    <m/>
    <m/>
    <m/>
    <m/>
    <m/>
    <m/>
    <m/>
    <s v="Alle taakgebieden"/>
  </r>
  <r>
    <n v="25"/>
    <s v="Toezicht en handhaving ondergaan"/>
    <s v="Het ondergaan van toezicht en handhaving uitgevoerd door een ander orgaan"/>
    <m/>
    <s v="Het object waarop het toezicht of de handhaving betrekking op heeft"/>
    <s v="25.1"/>
    <s v="Generiek"/>
    <s v="Afgehandeld"/>
    <m/>
    <s v="Risicoanalyse"/>
    <x v="0"/>
    <x v="0"/>
    <x v="0"/>
    <s v="10 jaar"/>
    <s v="Sisa-verantwoording, toezicht en handhaving uitgevoerd door derden"/>
    <m/>
    <s v="Bedrijfsvoering en personeel"/>
    <m/>
    <m/>
    <m/>
    <m/>
    <m/>
    <m/>
    <m/>
    <m/>
    <m/>
    <m/>
    <m/>
    <m/>
  </r>
  <r>
    <n v="25"/>
    <s v="Toezicht en handhaving ondergaan"/>
    <s v="Het ondergaan van toezicht en handhaving uitgevoerd door een ander orgaan"/>
    <m/>
    <s v="Het object waarop het toezicht of de handhaving betrekking op heeft"/>
    <s v="25.1.1"/>
    <s v="Specifiek"/>
    <s v="Afgehandeld"/>
    <s v="Opgelegde sanctie"/>
    <s v="Systeemanalyse"/>
    <x v="1"/>
    <x v="1"/>
    <x v="1"/>
    <m/>
    <m/>
    <s v="Algemeen bestuur en inrichting organisatie"/>
    <m/>
    <m/>
    <m/>
    <m/>
    <m/>
    <m/>
    <m/>
    <m/>
    <m/>
    <m/>
    <m/>
    <m/>
    <m/>
  </r>
  <r>
    <n v="25"/>
    <s v="Toezicht en handhaving ondergaan"/>
    <s v="Het ondergaan van toezicht en handhaving uitgevoerd door een ander orgaan"/>
    <m/>
    <s v="Het object waarop het toezicht of de handhaving betrekking op heeft"/>
    <s v="25.1.2"/>
    <s v="Specifiek"/>
    <s v="Afgehandeld"/>
    <s v="Controle op de begroting"/>
    <s v="Systeemanalyse"/>
    <x v="1"/>
    <x v="1"/>
    <x v="1"/>
    <m/>
    <s v="Provinciaal toezicht"/>
    <s v="Algemeen bestuur en inrichting organisatie"/>
    <m/>
    <m/>
    <m/>
    <m/>
    <m/>
    <m/>
    <m/>
    <m/>
    <m/>
    <m/>
    <m/>
    <m/>
    <m/>
  </r>
  <r>
    <n v="25"/>
    <s v="Toezicht en handhaving ondergaan"/>
    <s v="Het ondergaan van toezicht en handhaving uitgevoerd door een ander orgaan"/>
    <m/>
    <s v="Het object waarop het toezicht of de handhaving betrekking op heeft"/>
    <s v="25.1.3"/>
    <s v="Specifiek"/>
    <s v="Afgehandeld"/>
    <s v="Toezicht op scholen"/>
    <s v="Systeemanalyse"/>
    <x v="1"/>
    <x v="1"/>
    <x v="1"/>
    <m/>
    <m/>
    <m/>
    <m/>
    <m/>
    <m/>
    <m/>
    <m/>
    <m/>
    <s v="Onderwijs"/>
    <m/>
    <m/>
    <m/>
    <m/>
    <m/>
    <m/>
  </r>
  <r>
    <n v="25"/>
    <s v="Toezicht en handhaving ondergaan"/>
    <s v="Het ondergaan van toezicht en handhaving uitgevoerd door een ander orgaan"/>
    <m/>
    <s v="Het object waarop het toezicht of de handhaving betrekking op heeft"/>
    <s v="25.2"/>
    <s v="Generiek"/>
    <s v="Afgebroken"/>
    <m/>
    <s v="Risicoanalyse"/>
    <x v="0"/>
    <x v="0"/>
    <x v="0"/>
    <s v="1 jaar"/>
    <m/>
    <m/>
    <m/>
    <m/>
    <m/>
    <m/>
    <m/>
    <m/>
    <m/>
    <m/>
    <m/>
    <m/>
    <m/>
    <m/>
    <s v="Alle taakgebieden"/>
  </r>
  <r>
    <n v="26"/>
    <s v="Betwisten"/>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s v="Het object waar het geschil betrekking op heeft"/>
    <s v="26.1"/>
    <s v="Generiek"/>
    <s v="Afgehandeld"/>
    <m/>
    <s v="Risicoanalyse"/>
    <x v="0"/>
    <x v="0"/>
    <x v="0"/>
    <s v="5 jaar"/>
    <s v="Bezwaar en beroep ingediend door het orgaan, aansprakelijkstelling richting een derde"/>
    <m/>
    <s v="Bedrijfsvoering en personeel"/>
    <m/>
    <m/>
    <m/>
    <m/>
    <m/>
    <m/>
    <m/>
    <m/>
    <m/>
    <m/>
    <m/>
    <m/>
  </r>
  <r>
    <n v="26"/>
    <s v="Betwisten"/>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s v="Het object waar het geschil betrekking op heeft"/>
    <s v="26.1.1"/>
    <s v="Specifiek"/>
    <s v="Afgehandeld"/>
    <s v="Geschil met financiële consequenties"/>
    <s v="Wet- en regelgeving:_x000a_Burgerlijk Wetboek, boek 2 artikel 10 lid 3"/>
    <x v="0"/>
    <x v="0"/>
    <x v="0"/>
    <s v="7 jaar"/>
    <s v="Schade en aansprakelijkheid"/>
    <m/>
    <m/>
    <m/>
    <m/>
    <m/>
    <m/>
    <m/>
    <m/>
    <m/>
    <m/>
    <m/>
    <m/>
    <m/>
    <s v="Alle taakgebieden"/>
  </r>
  <r>
    <n v="26"/>
    <s v="Betwisten"/>
    <s v="Het op initiatief van het orgaan bij een derde inbrengen van een geschil wanneer het orgaan door het (niet) handelen van een derde nadeel heeft ondervonden of dreigt te gaan ondervinden"/>
    <s v="Indien een orgaan het niet eens is met het al of niet handelen van een derde, kan het orgaan om compensatie vragen of bezwaar en/of beroep indienen bij de daartoe aangewezen organisaties."/>
    <s v="Het object waar het geschil betrekking op heeft"/>
    <s v="26.2"/>
    <s v="Generiek"/>
    <s v="Afgebroken"/>
    <m/>
    <s v="Risicoanalyse"/>
    <x v="0"/>
    <x v="0"/>
    <x v="0"/>
    <s v="1 jaar"/>
    <m/>
    <m/>
    <m/>
    <m/>
    <m/>
    <m/>
    <m/>
    <m/>
    <m/>
    <m/>
    <m/>
    <m/>
    <m/>
    <m/>
    <s v="Alle taakgebieden"/>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1"/>
    <s v="Generiek"/>
    <s v="Verkregen"/>
    <m/>
    <s v="Risicoanalyse"/>
    <x v="0"/>
    <x v="2"/>
    <x v="2"/>
    <s v="1 jaar"/>
    <m/>
    <m/>
    <m/>
    <m/>
    <m/>
    <m/>
    <m/>
    <m/>
    <m/>
    <m/>
    <m/>
    <m/>
    <m/>
    <m/>
    <s v="Alle taakgebieden"/>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1.1"/>
    <s v="Specifiek"/>
    <s v="Verkregen"/>
    <s v="Status rijksmoment"/>
    <s v="Systeemanalyse"/>
    <x v="1"/>
    <x v="1"/>
    <x v="1"/>
    <m/>
    <m/>
    <m/>
    <m/>
    <m/>
    <m/>
    <m/>
    <m/>
    <m/>
    <m/>
    <s v="Sport, cultuur en recreatie"/>
    <m/>
    <m/>
    <s v="VHROSV"/>
    <m/>
    <m/>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2"/>
    <s v="Generiek"/>
    <s v="Niet verkregen"/>
    <m/>
    <s v="Risicoanalyse"/>
    <x v="0"/>
    <x v="0"/>
    <x v="0"/>
    <s v="1 jaar"/>
    <m/>
    <m/>
    <m/>
    <m/>
    <m/>
    <m/>
    <m/>
    <m/>
    <m/>
    <m/>
    <m/>
    <m/>
    <m/>
    <m/>
    <s v="Alle taakgebieden"/>
  </r>
  <r>
    <n v="27"/>
    <s v="Status aanvragen"/>
    <s v="Het op initiatief van het orgaan bij een ander overheidsorgaan verzoeken om personen, objecten of immateriële zaken een bepaalde status toe te kennen."/>
    <s v="Het orgaan kan een andere organisatie verzoeken om aan een persoon, een object of een bepaald gebied een status toe te kennen."/>
    <s v="De status"/>
    <s v="27.3"/>
    <s v="Generiek"/>
    <s v="Afgebroken"/>
    <m/>
    <s v="Risicoanalyse"/>
    <x v="0"/>
    <x v="0"/>
    <x v="0"/>
    <s v="1 jaar"/>
    <m/>
    <m/>
    <m/>
    <m/>
    <m/>
    <m/>
    <m/>
    <m/>
    <m/>
    <m/>
    <m/>
    <m/>
    <m/>
    <m/>
    <s v="Alle taakgebieden"/>
  </r>
  <r>
    <n v="28"/>
    <s v="Product of dienst aanvragen"/>
    <s v="Het door het orgaan aanvragen van (publieke) producten of diensten"/>
    <s v="Het orgaan kan bij een andere organisatie vragen om een product of dienst zonder dat daar een overeenkomst voor hoeft worden gesloten."/>
    <s v="Product of dienst"/>
    <s v="28.1"/>
    <s v="Generiek"/>
    <s v="Verkregen"/>
    <m/>
    <s v="Risicoanalyse"/>
    <x v="0"/>
    <x v="2"/>
    <x v="2"/>
    <s v="1 jaar"/>
    <m/>
    <m/>
    <m/>
    <m/>
    <m/>
    <m/>
    <m/>
    <m/>
    <m/>
    <m/>
    <m/>
    <m/>
    <m/>
    <m/>
    <s v="Alle taakgebieden"/>
  </r>
  <r>
    <n v="28"/>
    <s v="Product of dienst aanvragen"/>
    <s v="Het door het orgaan aanvragen van (publieke) producten of diensten"/>
    <s v="Het orgaan kan bij een andere organisatie vragen om een product of dienst zonder dat daar een overeenkomst voor hoeft worden gesloten."/>
    <s v="Product of dienst"/>
    <s v="28.2"/>
    <s v="Generiek"/>
    <s v="Niet verkregen"/>
    <m/>
    <s v="Risicoanalyse"/>
    <x v="0"/>
    <x v="0"/>
    <x v="0"/>
    <s v="1 jaar"/>
    <m/>
    <m/>
    <m/>
    <m/>
    <m/>
    <m/>
    <m/>
    <m/>
    <m/>
    <m/>
    <m/>
    <m/>
    <m/>
    <m/>
    <s v="Alle taakgebieden"/>
  </r>
  <r>
    <n v="28"/>
    <s v="Product of dienst aanvragen"/>
    <s v="Het door het orgaan aanvragen van (publieke) producten of diensten"/>
    <s v="Het orgaan kan bij een andere organisatie vragen om een product of dienst zonder dat daar een overeenkomst voor hoeft worden gesloten."/>
    <s v="Product of dienst"/>
    <s v="28.3"/>
    <s v="Generiek"/>
    <s v="Afgebroken"/>
    <m/>
    <s v="Risicoanalyse"/>
    <x v="0"/>
    <x v="0"/>
    <x v="0"/>
    <s v="1 jaar"/>
    <m/>
    <m/>
    <m/>
    <m/>
    <m/>
    <m/>
    <m/>
    <m/>
    <m/>
    <m/>
    <m/>
    <m/>
    <m/>
    <m/>
    <s v="Alle taakgebieden"/>
  </r>
  <r>
    <n v="29"/>
    <s v="Aangifte doen"/>
    <s v="Het doen van aangifte van een bepaald feit, situatie of voornemen waar een ander overheidsorgaan op basis van wet- en regelgeving hier een administratie van voert."/>
    <m/>
    <s v="De aangifte"/>
    <s v="29.1"/>
    <s v="Generiek"/>
    <s v="Afgehandeld"/>
    <m/>
    <s v="Risicoanalyse"/>
    <x v="0"/>
    <x v="0"/>
    <x v="0"/>
    <s v="5 jaar"/>
    <s v="Terugmelding fout in basisregistratie beheerd door ander overheidsorgaan, aangifte bij politie en instanties, datalekken"/>
    <m/>
    <m/>
    <m/>
    <m/>
    <m/>
    <m/>
    <m/>
    <m/>
    <m/>
    <m/>
    <m/>
    <m/>
    <m/>
    <s v="Alle taakgebieden"/>
  </r>
  <r>
    <n v="29"/>
    <s v="Aangifte doen"/>
    <s v="Het doen van aangifte van een bepaald feit, situatie of voornemen waar een ander overheidsorgaan op basis van wet- en regelgeving hier een administratie van voert."/>
    <m/>
    <s v="De aangifte"/>
    <s v="29.2"/>
    <s v="Generiek"/>
    <s v="Afgebroken"/>
    <m/>
    <s v="Risicoanalyse"/>
    <x v="0"/>
    <x v="0"/>
    <x v="0"/>
    <s v="1 jaar"/>
    <m/>
    <m/>
    <m/>
    <m/>
    <m/>
    <m/>
    <m/>
    <m/>
    <m/>
    <m/>
    <m/>
    <m/>
    <m/>
    <m/>
    <s v="Alle taakgebieden"/>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Draaitabel1" cacheId="42" dataOnRows="1" applyNumberFormats="0" applyBorderFormats="0" applyFontFormats="0" applyPatternFormats="0" applyAlignmentFormats="0" applyWidthHeightFormats="1" dataCaption="Gegevens" updatedVersion="6" showMemberPropertyTips="0" useAutoFormatting="1" itemPrintTitles="1" createdVersion="1" indent="0" compact="0" compactData="0" gridDropZones="1">
  <location ref="A3:I293" firstHeaderRow="2" firstDataRow="2" firstDataCol="3"/>
  <pivotFields count="28">
    <pivotField compact="0" outline="0" subtotalTop="0" showAll="0" includeNewItemsInFilter="1"/>
    <pivotField axis="axisRow" compact="0" outline="0" subtotalTop="0" showAll="0" includeNewItemsInFilter="1">
      <items count="31">
        <item x="28"/>
        <item x="6"/>
        <item x="20"/>
        <item x="1"/>
        <item x="17"/>
        <item x="25"/>
        <item x="3"/>
        <item x="21"/>
        <item x="12"/>
        <item x="9"/>
        <item x="19"/>
        <item x="0"/>
        <item x="14"/>
        <item x="13"/>
        <item x="15"/>
        <item x="16"/>
        <item x="2"/>
        <item x="27"/>
        <item x="4"/>
        <item x="18"/>
        <item x="26"/>
        <item x="8"/>
        <item x="10"/>
        <item x="23"/>
        <item x="24"/>
        <item x="11"/>
        <item x="5"/>
        <item x="22"/>
        <item x="7"/>
        <item x="29"/>
        <item t="default"/>
      </items>
    </pivotField>
    <pivotField compact="0" outline="0" subtotalTop="0" showAll="0" includeNewItemsInFilter="1"/>
    <pivotField compact="0" outline="0" subtotalTop="0" showAll="0" includeNewItemsInFilter="1"/>
    <pivotField axis="axisRow" compact="0" outline="0" subtotalTop="0" showAll="0" includeNewItemsInFilter="1">
      <items count="27">
        <item x="6"/>
        <item x="21"/>
        <item x="9"/>
        <item x="15"/>
        <item x="8"/>
        <item x="0"/>
        <item x="22"/>
        <item x="10"/>
        <item x="19"/>
        <item x="18"/>
        <item x="7"/>
        <item x="13"/>
        <item x="17"/>
        <item x="20"/>
        <item x="1"/>
        <item x="16"/>
        <item x="4"/>
        <item x="5"/>
        <item x="3"/>
        <item x="12"/>
        <item x="14"/>
        <item x="23"/>
        <item x="2"/>
        <item x="11"/>
        <item x="24"/>
        <item x="25"/>
        <item t="default"/>
      </items>
    </pivotField>
    <pivotField compact="0" outline="0" subtotalTop="0" showAll="0" includeNewItemsInFilter="1"/>
    <pivotField compact="0" outline="0" subtotalTop="0" showAll="0" includeNewItemsInFilter="1"/>
    <pivotField compact="0" outline="0" subtotalTop="0" showAll="0" includeNewItemsInFilter="1"/>
    <pivotField axis="axisRow" compact="0" outline="0" subtotalTop="0" showAll="0" includeNewItemsInFilter="1">
      <items count="196">
        <item x="51"/>
        <item x="10"/>
        <item x="132"/>
        <item x="148"/>
        <item x="90"/>
        <item x="137"/>
        <item x="35"/>
        <item x="151"/>
        <item x="152"/>
        <item x="85"/>
        <item x="157"/>
        <item x="165"/>
        <item x="164"/>
        <item x="162"/>
        <item x="163"/>
        <item x="161"/>
        <item x="166"/>
        <item x="167"/>
        <item x="190"/>
        <item x="141"/>
        <item x="30"/>
        <item x="92"/>
        <item x="6"/>
        <item x="89"/>
        <item x="4"/>
        <item x="5"/>
        <item x="59"/>
        <item x="19"/>
        <item x="25"/>
        <item x="54"/>
        <item x="82"/>
        <item x="153"/>
        <item x="149"/>
        <item x="123"/>
        <item x="187"/>
        <item x="55"/>
        <item x="63"/>
        <item x="186"/>
        <item x="103"/>
        <item x="120"/>
        <item x="134"/>
        <item x="180"/>
        <item x="60"/>
        <item x="131"/>
        <item x="192"/>
        <item x="118"/>
        <item x="83"/>
        <item x="175"/>
        <item x="119"/>
        <item x="46"/>
        <item x="52"/>
        <item x="15"/>
        <item x="189"/>
        <item x="14"/>
        <item x="155"/>
        <item x="113"/>
        <item x="105"/>
        <item x="135"/>
        <item x="133"/>
        <item x="122"/>
        <item x="47"/>
        <item x="156"/>
        <item x="57"/>
        <item x="168"/>
        <item x="64"/>
        <item x="116"/>
        <item x="176"/>
        <item x="24"/>
        <item x="159"/>
        <item x="78"/>
        <item x="38"/>
        <item x="88"/>
        <item x="2"/>
        <item x="75"/>
        <item x="127"/>
        <item x="129"/>
        <item x="77"/>
        <item x="39"/>
        <item x="110"/>
        <item x="109"/>
        <item x="84"/>
        <item x="74"/>
        <item x="49"/>
        <item x="86"/>
        <item x="66"/>
        <item x="34"/>
        <item x="40"/>
        <item x="44"/>
        <item x="41"/>
        <item x="143"/>
        <item x="1"/>
        <item x="91"/>
        <item x="115"/>
        <item x="177"/>
        <item x="33"/>
        <item x="16"/>
        <item x="21"/>
        <item x="22"/>
        <item x="76"/>
        <item x="128"/>
        <item x="136"/>
        <item x="112"/>
        <item x="111"/>
        <item x="150"/>
        <item x="154"/>
        <item x="126"/>
        <item x="95"/>
        <item x="96"/>
        <item x="171"/>
        <item x="140"/>
        <item x="48"/>
        <item x="130"/>
        <item x="104"/>
        <item x="98"/>
        <item x="139"/>
        <item x="142"/>
        <item x="36"/>
        <item x="172"/>
        <item x="114"/>
        <item x="17"/>
        <item x="11"/>
        <item x="18"/>
        <item x="174"/>
        <item x="102"/>
        <item x="101"/>
        <item x="100"/>
        <item x="191"/>
        <item x="188"/>
        <item x="53"/>
        <item x="146"/>
        <item x="69"/>
        <item x="179"/>
        <item x="50"/>
        <item x="87"/>
        <item x="183"/>
        <item x="8"/>
        <item x="9"/>
        <item x="37"/>
        <item x="79"/>
        <item x="42"/>
        <item x="58"/>
        <item x="138"/>
        <item x="23"/>
        <item x="170"/>
        <item x="173"/>
        <item x="7"/>
        <item x="185"/>
        <item x="160"/>
        <item x="31"/>
        <item x="27"/>
        <item x="26"/>
        <item x="28"/>
        <item x="13"/>
        <item x="144"/>
        <item x="124"/>
        <item x="73"/>
        <item x="178"/>
        <item x="182"/>
        <item x="70"/>
        <item x="194"/>
        <item x="81"/>
        <item x="145"/>
        <item x="12"/>
        <item x="71"/>
        <item x="72"/>
        <item x="121"/>
        <item x="80"/>
        <item x="106"/>
        <item x="97"/>
        <item x="94"/>
        <item x="93"/>
        <item x="99"/>
        <item x="193"/>
        <item x="158"/>
        <item x="29"/>
        <item x="68"/>
        <item x="67"/>
        <item x="107"/>
        <item x="108"/>
        <item x="184"/>
        <item x="45"/>
        <item x="56"/>
        <item x="169"/>
        <item x="125"/>
        <item x="147"/>
        <item x="32"/>
        <item x="43"/>
        <item x="117"/>
        <item x="181"/>
        <item x="20"/>
        <item x="3"/>
        <item x="62"/>
        <item x="61"/>
        <item x="65"/>
        <item x="0"/>
        <item t="default"/>
      </items>
    </pivotField>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s>
  <rowFields count="3">
    <field x="1"/>
    <field x="4"/>
    <field x="8"/>
  </rowFields>
  <rowItems count="289">
    <i>
      <x/>
      <x/>
      <x v="194"/>
    </i>
    <i t="default" r="1">
      <x/>
    </i>
    <i t="default">
      <x/>
    </i>
    <i>
      <x v="1"/>
      <x/>
      <x/>
    </i>
    <i r="2">
      <x v="26"/>
    </i>
    <i r="2">
      <x v="29"/>
    </i>
    <i r="2">
      <x v="35"/>
    </i>
    <i r="2">
      <x v="36"/>
    </i>
    <i r="2">
      <x v="42"/>
    </i>
    <i r="2">
      <x v="49"/>
    </i>
    <i r="2">
      <x v="50"/>
    </i>
    <i r="2">
      <x v="60"/>
    </i>
    <i r="2">
      <x v="62"/>
    </i>
    <i r="2">
      <x v="64"/>
    </i>
    <i r="2">
      <x v="82"/>
    </i>
    <i r="2">
      <x v="110"/>
    </i>
    <i r="2">
      <x v="128"/>
    </i>
    <i r="2">
      <x v="132"/>
    </i>
    <i r="2">
      <x v="140"/>
    </i>
    <i r="2">
      <x v="180"/>
    </i>
    <i r="2">
      <x v="181"/>
    </i>
    <i r="2">
      <x v="191"/>
    </i>
    <i r="2">
      <x v="192"/>
    </i>
    <i r="2">
      <x v="194"/>
    </i>
    <i t="default" r="1">
      <x/>
    </i>
    <i t="default">
      <x v="1"/>
    </i>
    <i>
      <x v="2"/>
      <x v="13"/>
      <x v="41"/>
    </i>
    <i r="2">
      <x v="157"/>
    </i>
    <i r="2">
      <x v="188"/>
    </i>
    <i r="2">
      <x v="194"/>
    </i>
    <i t="default" r="1">
      <x v="13"/>
    </i>
    <i t="default">
      <x v="2"/>
    </i>
    <i>
      <x v="3"/>
      <x v="14"/>
      <x v="24"/>
    </i>
    <i r="2">
      <x v="194"/>
    </i>
    <i t="default" r="1">
      <x v="14"/>
    </i>
    <i t="default">
      <x v="3"/>
    </i>
    <i>
      <x v="4"/>
      <x v="12"/>
      <x v="54"/>
    </i>
    <i r="2">
      <x v="194"/>
    </i>
    <i t="default" r="1">
      <x v="12"/>
    </i>
    <i t="default">
      <x v="4"/>
    </i>
    <i>
      <x v="5"/>
      <x v="19"/>
      <x v="74"/>
    </i>
    <i r="2">
      <x v="194"/>
    </i>
    <i t="default" r="1">
      <x v="19"/>
    </i>
    <i t="default">
      <x v="5"/>
    </i>
    <i>
      <x v="6"/>
      <x v="18"/>
      <x v="27"/>
    </i>
    <i r="2">
      <x v="51"/>
    </i>
    <i r="2">
      <x v="53"/>
    </i>
    <i r="2">
      <x v="95"/>
    </i>
    <i r="2">
      <x v="96"/>
    </i>
    <i r="2">
      <x v="97"/>
    </i>
    <i r="2">
      <x v="119"/>
    </i>
    <i r="2">
      <x v="121"/>
    </i>
    <i r="2">
      <x v="189"/>
    </i>
    <i r="2">
      <x v="194"/>
    </i>
    <i t="default" r="1">
      <x v="18"/>
    </i>
    <i t="default">
      <x v="6"/>
    </i>
    <i>
      <x v="7"/>
      <x v="1"/>
      <x v="34"/>
    </i>
    <i r="2">
      <x v="37"/>
    </i>
    <i r="2">
      <x v="127"/>
    </i>
    <i r="2">
      <x v="134"/>
    </i>
    <i r="2">
      <x v="146"/>
    </i>
    <i r="2">
      <x v="179"/>
    </i>
    <i r="2">
      <x v="194"/>
    </i>
    <i t="default" r="1">
      <x v="1"/>
    </i>
    <i t="default">
      <x v="7"/>
    </i>
    <i>
      <x v="8"/>
      <x v="19"/>
      <x v="74"/>
    </i>
    <i r="2">
      <x v="75"/>
    </i>
    <i r="2">
      <x v="99"/>
    </i>
    <i r="2">
      <x v="111"/>
    </i>
    <i r="2">
      <x v="194"/>
    </i>
    <i t="default" r="1">
      <x v="19"/>
    </i>
    <i t="default">
      <x v="8"/>
    </i>
    <i>
      <x v="9"/>
      <x v="2"/>
      <x v="194"/>
    </i>
    <i t="default" r="1">
      <x v="2"/>
    </i>
    <i t="default">
      <x v="9"/>
    </i>
    <i>
      <x v="10"/>
      <x v="8"/>
      <x v="47"/>
    </i>
    <i r="2">
      <x v="66"/>
    </i>
    <i r="2">
      <x v="93"/>
    </i>
    <i r="2">
      <x v="122"/>
    </i>
    <i r="2">
      <x v="131"/>
    </i>
    <i r="2">
      <x v="144"/>
    </i>
    <i r="2">
      <x v="156"/>
    </i>
    <i r="2">
      <x v="194"/>
    </i>
    <i t="default" r="1">
      <x v="8"/>
    </i>
    <i t="default">
      <x v="10"/>
    </i>
    <i>
      <x v="11"/>
      <x v="5"/>
      <x v="72"/>
    </i>
    <i r="2">
      <x v="90"/>
    </i>
    <i r="2">
      <x v="190"/>
    </i>
    <i r="2">
      <x v="194"/>
    </i>
    <i t="default" r="1">
      <x v="5"/>
    </i>
    <i t="default">
      <x v="11"/>
    </i>
    <i>
      <x v="12"/>
      <x v="20"/>
      <x v="19"/>
    </i>
    <i r="2">
      <x v="109"/>
    </i>
    <i r="2">
      <x v="114"/>
    </i>
    <i r="2">
      <x v="115"/>
    </i>
    <i r="2">
      <x v="194"/>
    </i>
    <i t="default" r="1">
      <x v="20"/>
    </i>
    <i t="default">
      <x v="12"/>
    </i>
    <i>
      <x v="13"/>
      <x v="11"/>
      <x v="2"/>
    </i>
    <i r="2">
      <x v="5"/>
    </i>
    <i r="2">
      <x v="40"/>
    </i>
    <i r="2">
      <x v="43"/>
    </i>
    <i r="2">
      <x v="57"/>
    </i>
    <i r="2">
      <x v="58"/>
    </i>
    <i r="2">
      <x v="100"/>
    </i>
    <i r="2">
      <x v="141"/>
    </i>
    <i r="2">
      <x v="194"/>
    </i>
    <i t="default" r="1">
      <x v="11"/>
    </i>
    <i t="default">
      <x v="13"/>
    </i>
    <i>
      <x v="14"/>
      <x v="3"/>
      <x v="3"/>
    </i>
    <i r="2">
      <x v="89"/>
    </i>
    <i r="2">
      <x v="129"/>
    </i>
    <i r="2">
      <x v="153"/>
    </i>
    <i r="2">
      <x v="161"/>
    </i>
    <i r="2">
      <x v="184"/>
    </i>
    <i r="2">
      <x v="194"/>
    </i>
    <i t="default" r="1">
      <x v="3"/>
    </i>
    <i t="default">
      <x v="14"/>
    </i>
    <i>
      <x v="15"/>
      <x v="15"/>
      <x v="7"/>
    </i>
    <i r="2">
      <x v="8"/>
    </i>
    <i r="2">
      <x v="31"/>
    </i>
    <i r="2">
      <x v="32"/>
    </i>
    <i r="2">
      <x v="103"/>
    </i>
    <i r="2">
      <x v="104"/>
    </i>
    <i r="2">
      <x v="194"/>
    </i>
    <i t="default" r="1">
      <x v="15"/>
    </i>
    <i t="default">
      <x v="15"/>
    </i>
    <i>
      <x v="16"/>
      <x v="22"/>
      <x v="1"/>
    </i>
    <i r="2">
      <x v="22"/>
    </i>
    <i r="2">
      <x v="25"/>
    </i>
    <i r="2">
      <x v="120"/>
    </i>
    <i r="2">
      <x v="135"/>
    </i>
    <i r="2">
      <x v="136"/>
    </i>
    <i r="2">
      <x v="145"/>
    </i>
    <i r="2">
      <x v="152"/>
    </i>
    <i r="2">
      <x v="162"/>
    </i>
    <i r="2">
      <x v="194"/>
    </i>
    <i t="default" r="1">
      <x v="22"/>
    </i>
    <i t="default">
      <x v="16"/>
    </i>
    <i>
      <x v="17"/>
      <x v="24"/>
      <x v="194"/>
    </i>
    <i t="default" r="1">
      <x v="24"/>
    </i>
    <i t="default">
      <x v="17"/>
    </i>
    <i>
      <x v="18"/>
      <x v="16"/>
      <x v="20"/>
    </i>
    <i r="2">
      <x v="28"/>
    </i>
    <i r="2">
      <x v="67"/>
    </i>
    <i r="2">
      <x v="142"/>
    </i>
    <i r="2">
      <x v="148"/>
    </i>
    <i r="2">
      <x v="149"/>
    </i>
    <i r="2">
      <x v="150"/>
    </i>
    <i r="2">
      <x v="151"/>
    </i>
    <i r="2">
      <x v="174"/>
    </i>
    <i r="2">
      <x v="194"/>
    </i>
    <i t="default" r="1">
      <x v="16"/>
    </i>
    <i t="default">
      <x v="18"/>
    </i>
    <i>
      <x v="19"/>
      <x v="9"/>
      <x v="10"/>
    </i>
    <i r="2">
      <x v="11"/>
    </i>
    <i r="2">
      <x v="12"/>
    </i>
    <i r="2">
      <x v="13"/>
    </i>
    <i r="2">
      <x v="14"/>
    </i>
    <i r="2">
      <x v="15"/>
    </i>
    <i r="2">
      <x v="16"/>
    </i>
    <i r="2">
      <x v="17"/>
    </i>
    <i r="2">
      <x v="61"/>
    </i>
    <i r="2">
      <x v="63"/>
    </i>
    <i r="2">
      <x v="68"/>
    </i>
    <i r="2">
      <x v="108"/>
    </i>
    <i r="2">
      <x v="117"/>
    </i>
    <i r="2">
      <x v="143"/>
    </i>
    <i r="2">
      <x v="147"/>
    </i>
    <i r="2">
      <x v="173"/>
    </i>
    <i r="2">
      <x v="182"/>
    </i>
    <i r="2">
      <x v="194"/>
    </i>
    <i t="default" r="1">
      <x v="9"/>
    </i>
    <i t="default">
      <x v="19"/>
    </i>
    <i>
      <x v="20"/>
      <x v="4"/>
      <x v="159"/>
    </i>
    <i r="2">
      <x v="194"/>
    </i>
    <i t="default" r="1">
      <x v="4"/>
    </i>
    <i t="default">
      <x v="20"/>
    </i>
    <i>
      <x v="21"/>
      <x v="4"/>
      <x v="4"/>
    </i>
    <i r="2">
      <x v="9"/>
    </i>
    <i r="2">
      <x v="21"/>
    </i>
    <i r="2">
      <x v="23"/>
    </i>
    <i r="2">
      <x v="30"/>
    </i>
    <i r="2">
      <x v="46"/>
    </i>
    <i r="2">
      <x v="71"/>
    </i>
    <i r="2">
      <x v="80"/>
    </i>
    <i r="2">
      <x v="83"/>
    </i>
    <i r="2">
      <x v="91"/>
    </i>
    <i r="2">
      <x v="133"/>
    </i>
    <i r="2">
      <x v="160"/>
    </i>
    <i r="2">
      <x v="166"/>
    </i>
    <i r="2">
      <x v="194"/>
    </i>
    <i t="default" r="1">
      <x v="4"/>
    </i>
    <i t="default">
      <x v="21"/>
    </i>
    <i>
      <x v="22"/>
      <x v="7"/>
      <x v="38"/>
    </i>
    <i r="2">
      <x v="56"/>
    </i>
    <i r="2">
      <x v="106"/>
    </i>
    <i r="2">
      <x v="107"/>
    </i>
    <i r="2">
      <x v="112"/>
    </i>
    <i r="2">
      <x v="113"/>
    </i>
    <i r="2">
      <x v="123"/>
    </i>
    <i r="2">
      <x v="124"/>
    </i>
    <i r="2">
      <x v="125"/>
    </i>
    <i r="2">
      <x v="167"/>
    </i>
    <i r="2">
      <x v="168"/>
    </i>
    <i r="2">
      <x v="169"/>
    </i>
    <i r="2">
      <x v="170"/>
    </i>
    <i r="2">
      <x v="171"/>
    </i>
    <i r="2">
      <x v="177"/>
    </i>
    <i r="2">
      <x v="178"/>
    </i>
    <i r="2">
      <x v="194"/>
    </i>
    <i t="default" r="1">
      <x v="7"/>
    </i>
    <i t="default">
      <x v="22"/>
    </i>
    <i>
      <x v="23"/>
      <x v="6"/>
      <x v="18"/>
    </i>
    <i r="2">
      <x v="141"/>
    </i>
    <i r="2">
      <x v="170"/>
    </i>
    <i r="2">
      <x v="194"/>
    </i>
    <i t="default" r="1">
      <x v="6"/>
    </i>
    <i t="default">
      <x v="23"/>
    </i>
    <i>
      <x v="24"/>
      <x v="21"/>
      <x v="44"/>
    </i>
    <i r="2">
      <x v="126"/>
    </i>
    <i r="2">
      <x v="172"/>
    </i>
    <i r="2">
      <x v="194"/>
    </i>
    <i t="default" r="1">
      <x v="21"/>
    </i>
    <i t="default">
      <x v="24"/>
    </i>
    <i>
      <x v="25"/>
      <x v="23"/>
      <x v="33"/>
    </i>
    <i r="2">
      <x v="39"/>
    </i>
    <i r="2">
      <x v="45"/>
    </i>
    <i r="2">
      <x v="48"/>
    </i>
    <i r="2">
      <x v="55"/>
    </i>
    <i r="2">
      <x v="59"/>
    </i>
    <i r="2">
      <x v="65"/>
    </i>
    <i r="2">
      <x v="78"/>
    </i>
    <i r="2">
      <x v="79"/>
    </i>
    <i r="2">
      <x v="92"/>
    </i>
    <i r="2">
      <x v="101"/>
    </i>
    <i r="2">
      <x v="102"/>
    </i>
    <i r="2">
      <x v="105"/>
    </i>
    <i r="2">
      <x v="118"/>
    </i>
    <i r="2">
      <x v="154"/>
    </i>
    <i r="2">
      <x v="165"/>
    </i>
    <i r="2">
      <x v="183"/>
    </i>
    <i r="2">
      <x v="187"/>
    </i>
    <i r="2">
      <x v="194"/>
    </i>
    <i t="default" r="1">
      <x v="23"/>
    </i>
    <i t="default">
      <x v="25"/>
    </i>
    <i>
      <x v="26"/>
      <x v="17"/>
      <x v="6"/>
    </i>
    <i r="2">
      <x v="70"/>
    </i>
    <i r="2">
      <x v="77"/>
    </i>
    <i r="2">
      <x v="85"/>
    </i>
    <i r="2">
      <x v="86"/>
    </i>
    <i r="2">
      <x v="87"/>
    </i>
    <i r="2">
      <x v="88"/>
    </i>
    <i r="2">
      <x v="94"/>
    </i>
    <i r="2">
      <x v="116"/>
    </i>
    <i r="2">
      <x v="137"/>
    </i>
    <i r="2">
      <x v="139"/>
    </i>
    <i r="2">
      <x v="185"/>
    </i>
    <i r="2">
      <x v="186"/>
    </i>
    <i r="2">
      <x v="194"/>
    </i>
    <i t="default" r="1">
      <x v="17"/>
    </i>
    <i t="default">
      <x v="26"/>
    </i>
    <i>
      <x v="27"/>
      <x v="10"/>
      <x v="52"/>
    </i>
    <i r="2">
      <x v="163"/>
    </i>
    <i r="2">
      <x v="194"/>
    </i>
    <i t="default" r="1">
      <x v="10"/>
    </i>
    <i t="default">
      <x v="27"/>
    </i>
    <i>
      <x v="28"/>
      <x v="10"/>
      <x v="69"/>
    </i>
    <i r="2">
      <x v="73"/>
    </i>
    <i r="2">
      <x v="76"/>
    </i>
    <i r="2">
      <x v="81"/>
    </i>
    <i r="2">
      <x v="84"/>
    </i>
    <i r="2">
      <x v="98"/>
    </i>
    <i r="2">
      <x v="130"/>
    </i>
    <i r="2">
      <x v="138"/>
    </i>
    <i r="2">
      <x v="155"/>
    </i>
    <i r="2">
      <x v="158"/>
    </i>
    <i r="2">
      <x v="163"/>
    </i>
    <i r="2">
      <x v="164"/>
    </i>
    <i r="2">
      <x v="175"/>
    </i>
    <i r="2">
      <x v="176"/>
    </i>
    <i r="2">
      <x v="193"/>
    </i>
    <i r="2">
      <x v="194"/>
    </i>
    <i t="default" r="1">
      <x v="10"/>
    </i>
    <i t="default">
      <x v="28"/>
    </i>
    <i>
      <x v="29"/>
      <x v="25"/>
      <x v="194"/>
    </i>
    <i t="default" r="1">
      <x v="25"/>
    </i>
    <i t="default">
      <x v="29"/>
    </i>
    <i t="grand">
      <x/>
    </i>
  </rowItems>
  <colItems count="1">
    <i/>
  </colItem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name="Draaitabel4" cacheId="43" dataOnRows="1" applyNumberFormats="0" applyBorderFormats="0" applyFontFormats="0" applyPatternFormats="0" applyAlignmentFormats="0" applyWidthHeightFormats="1" dataCaption="Gegevens" updatedVersion="6" showMemberPropertyTips="0" useAutoFormatting="1" itemPrintTitles="1" createdVersion="1" indent="0" compact="0" compactData="0" gridDropZones="1">
  <location ref="A3:D26" firstHeaderRow="2" firstDataRow="2" firstDataCol="3"/>
  <pivotFields count="29">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axis="axisRow" compact="0" outline="0" subtotalTop="0" showAll="0" includeNewItemsInFilter="1">
      <items count="4">
        <item x="1"/>
        <item x="2"/>
        <item x="0"/>
        <item t="default"/>
      </items>
    </pivotField>
    <pivotField axis="axisRow" compact="0" outline="0" subtotalTop="0" showAll="0" includeNewItemsInFilter="1">
      <items count="10">
        <item x="6"/>
        <item x="7"/>
        <item x="5"/>
        <item x="2"/>
        <item x="8"/>
        <item x="4"/>
        <item x="3"/>
        <item x="0"/>
        <item x="1"/>
        <item t="default"/>
      </items>
    </pivotField>
    <pivotField axis="axisRow" compact="0" outline="0" subtotalTop="0" showAll="0" includeNewItemsInFilter="1">
      <items count="7">
        <item x="0"/>
        <item x="2"/>
        <item x="5"/>
        <item x="3"/>
        <item x="4"/>
        <item x="1"/>
        <item t="default"/>
      </items>
    </pivotField>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s>
  <rowFields count="3">
    <field x="10"/>
    <field x="12"/>
    <field x="11"/>
  </rowFields>
  <rowItems count="22">
    <i>
      <x/>
      <x v="5"/>
      <x v="8"/>
    </i>
    <i t="default" r="1">
      <x v="5"/>
    </i>
    <i t="default">
      <x/>
    </i>
    <i>
      <x v="1"/>
      <x v="1"/>
      <x v="8"/>
    </i>
    <i t="default" r="1">
      <x v="1"/>
    </i>
    <i t="default">
      <x v="1"/>
    </i>
    <i>
      <x v="2"/>
      <x/>
      <x v="7"/>
    </i>
    <i r="2">
      <x v="8"/>
    </i>
    <i t="default" r="1">
      <x/>
    </i>
    <i r="1">
      <x v="1"/>
      <x v="3"/>
    </i>
    <i t="default" r="1">
      <x v="1"/>
    </i>
    <i r="1">
      <x v="2"/>
      <x v="1"/>
    </i>
    <i r="2">
      <x v="4"/>
    </i>
    <i t="default" r="1">
      <x v="2"/>
    </i>
    <i r="1">
      <x v="3"/>
      <x/>
    </i>
    <i r="2">
      <x v="2"/>
    </i>
    <i r="2">
      <x v="6"/>
    </i>
    <i t="default" r="1">
      <x v="3"/>
    </i>
    <i r="1">
      <x v="4"/>
      <x v="5"/>
    </i>
    <i t="default" r="1">
      <x v="4"/>
    </i>
    <i t="default">
      <x v="2"/>
    </i>
    <i t="grand">
      <x/>
    </i>
  </rowItems>
  <colItems count="1">
    <i/>
  </colItems>
  <dataFields count="1">
    <dataField name="Aantal van Nr." fld="5" subtotal="count" baseField="0" baseItem="0"/>
  </dataField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03"/>
  <sheetViews>
    <sheetView tabSelected="1" zoomScaleNormal="100" workbookViewId="0">
      <pane xSplit="2" ySplit="1" topLeftCell="AD2" activePane="bottomRight" state="frozen"/>
      <selection pane="topRight" activeCell="C1" sqref="C1"/>
      <selection pane="bottomLeft" activeCell="A2" sqref="A2"/>
      <selection pane="bottomRight" activeCell="AL116" sqref="AL116"/>
    </sheetView>
  </sheetViews>
  <sheetFormatPr defaultColWidth="9.109375" defaultRowHeight="14.4" x14ac:dyDescent="0.3"/>
  <cols>
    <col min="1" max="1" width="9.109375" style="12"/>
    <col min="2" max="2" width="25" style="12" customWidth="1"/>
    <col min="3" max="3" width="68.33203125" style="12" customWidth="1"/>
    <col min="4" max="4" width="72.44140625" style="12" customWidth="1"/>
    <col min="5" max="5" width="42.33203125" style="12" customWidth="1"/>
    <col min="6" max="6" width="7.88671875" style="9" customWidth="1"/>
    <col min="7" max="7" width="12.109375" style="12" customWidth="1"/>
    <col min="8" max="8" width="21.33203125" style="12" customWidth="1"/>
    <col min="9" max="9" width="25.5546875" style="12" customWidth="1"/>
    <col min="10" max="10" width="39.33203125" style="12" customWidth="1"/>
    <col min="11" max="11" width="12.109375" style="9" customWidth="1"/>
    <col min="12" max="12" width="22.5546875" style="12" customWidth="1"/>
    <col min="13" max="13" width="12.6640625" style="12" customWidth="1"/>
    <col min="14" max="14" width="21.109375" style="9" customWidth="1"/>
    <col min="15" max="15" width="43" style="12" customWidth="1"/>
    <col min="16" max="16" width="19.44140625" style="14" hidden="1" customWidth="1"/>
    <col min="17" max="17" width="15.5546875" style="14" hidden="1" customWidth="1"/>
    <col min="18" max="18" width="18.6640625" style="12" hidden="1" customWidth="1"/>
    <col min="19" max="19" width="13.109375" style="12" hidden="1" customWidth="1"/>
    <col min="20" max="20" width="14" style="12" hidden="1" customWidth="1"/>
    <col min="21" max="21" width="12.5546875" style="12" hidden="1" customWidth="1"/>
    <col min="22" max="22" width="12.88671875" style="12" hidden="1" customWidth="1"/>
    <col min="23" max="23" width="12.5546875" style="12" hidden="1" customWidth="1"/>
    <col min="24" max="24" width="11.33203125" style="12" hidden="1" customWidth="1"/>
    <col min="25" max="25" width="16" style="12" hidden="1" customWidth="1"/>
    <col min="26" max="29" width="0" style="12" hidden="1" customWidth="1"/>
    <col min="30" max="30" width="18.5546875" style="12" customWidth="1"/>
    <col min="31" max="31" width="12.109375" style="12" customWidth="1"/>
    <col min="32" max="32" width="20.77734375" style="12" customWidth="1"/>
    <col min="33" max="33" width="16" style="12" customWidth="1"/>
    <col min="34" max="34" width="23.21875" style="12" customWidth="1"/>
    <col min="35" max="35" width="16.109375" style="12" customWidth="1"/>
    <col min="36" max="36" width="15.5546875" style="12" customWidth="1"/>
    <col min="37" max="37" width="17.88671875" style="16" customWidth="1"/>
    <col min="38" max="38" width="17" style="12" customWidth="1"/>
    <col min="39" max="39" width="19.44140625" style="12" customWidth="1"/>
    <col min="40" max="40" width="17.21875" style="12" customWidth="1"/>
    <col min="41" max="42" width="17.109375" style="12" customWidth="1"/>
    <col min="43" max="43" width="17.5546875" style="12" customWidth="1"/>
    <col min="44" max="44" width="18.109375" style="12" customWidth="1"/>
    <col min="45" max="45" width="17.21875" style="12" customWidth="1"/>
    <col min="46" max="16384" width="9.109375" style="12"/>
  </cols>
  <sheetData>
    <row r="1" spans="1:45" s="9" customFormat="1" ht="65.400000000000006" customHeight="1" x14ac:dyDescent="0.3">
      <c r="A1" s="9" t="s">
        <v>692</v>
      </c>
      <c r="B1" s="9" t="s">
        <v>693</v>
      </c>
      <c r="C1" s="9" t="s">
        <v>694</v>
      </c>
      <c r="D1" s="9" t="s">
        <v>695</v>
      </c>
      <c r="E1" s="9" t="s">
        <v>2</v>
      </c>
      <c r="F1" s="9" t="s">
        <v>3</v>
      </c>
      <c r="G1" s="9" t="s">
        <v>579</v>
      </c>
      <c r="H1" s="9" t="s">
        <v>4</v>
      </c>
      <c r="I1" s="9" t="s">
        <v>630</v>
      </c>
      <c r="J1" s="10" t="s">
        <v>5</v>
      </c>
      <c r="K1" s="9" t="s">
        <v>6</v>
      </c>
      <c r="L1" s="9" t="s">
        <v>756</v>
      </c>
      <c r="M1" s="9" t="s">
        <v>929</v>
      </c>
      <c r="N1" s="9" t="s">
        <v>757</v>
      </c>
      <c r="O1" s="9" t="s">
        <v>1</v>
      </c>
      <c r="P1" s="11" t="s">
        <v>729</v>
      </c>
      <c r="Q1" s="11" t="s">
        <v>730</v>
      </c>
      <c r="R1" s="9" t="s">
        <v>731</v>
      </c>
      <c r="S1" s="9" t="s">
        <v>732</v>
      </c>
      <c r="T1" s="9" t="s">
        <v>775</v>
      </c>
      <c r="U1" s="9" t="s">
        <v>782</v>
      </c>
      <c r="V1" s="9" t="s">
        <v>777</v>
      </c>
      <c r="W1" s="9" t="s">
        <v>733</v>
      </c>
      <c r="X1" s="9" t="s">
        <v>778</v>
      </c>
      <c r="Y1" s="9" t="s">
        <v>779</v>
      </c>
      <c r="Z1" s="9" t="s">
        <v>734</v>
      </c>
      <c r="AA1" s="9" t="s">
        <v>783</v>
      </c>
      <c r="AB1" s="9" t="s">
        <v>743</v>
      </c>
      <c r="AC1" s="9" t="s">
        <v>736</v>
      </c>
      <c r="AD1" s="36" t="s">
        <v>945</v>
      </c>
      <c r="AE1" s="36" t="s">
        <v>946</v>
      </c>
      <c r="AF1" s="36" t="s">
        <v>992</v>
      </c>
      <c r="AG1" s="36" t="s">
        <v>947</v>
      </c>
      <c r="AH1" s="36" t="s">
        <v>948</v>
      </c>
      <c r="AI1" s="36" t="s">
        <v>974</v>
      </c>
      <c r="AJ1" s="36" t="s">
        <v>950</v>
      </c>
      <c r="AK1" s="37" t="s">
        <v>949</v>
      </c>
      <c r="AL1" s="36" t="s">
        <v>951</v>
      </c>
      <c r="AM1" s="36" t="s">
        <v>952</v>
      </c>
      <c r="AN1" s="36" t="s">
        <v>953</v>
      </c>
      <c r="AO1" s="36" t="s">
        <v>954</v>
      </c>
      <c r="AP1" s="36" t="s">
        <v>955</v>
      </c>
      <c r="AQ1" s="36" t="s">
        <v>956</v>
      </c>
      <c r="AR1" s="36" t="s">
        <v>957</v>
      </c>
      <c r="AS1" s="36" t="s">
        <v>958</v>
      </c>
    </row>
    <row r="2" spans="1:45" ht="72" x14ac:dyDescent="0.3">
      <c r="A2" s="12">
        <v>1</v>
      </c>
      <c r="B2" s="12" t="s">
        <v>0</v>
      </c>
      <c r="C2" s="12" t="s">
        <v>0</v>
      </c>
      <c r="D2" s="12" t="s">
        <v>866</v>
      </c>
      <c r="E2" s="12" t="s">
        <v>678</v>
      </c>
      <c r="F2" s="9" t="s">
        <v>7</v>
      </c>
      <c r="G2" s="9" t="s">
        <v>580</v>
      </c>
      <c r="H2" s="9" t="s">
        <v>9</v>
      </c>
      <c r="J2" s="13" t="s">
        <v>582</v>
      </c>
      <c r="K2" s="9" t="s">
        <v>10</v>
      </c>
      <c r="L2" s="12" t="s">
        <v>668</v>
      </c>
      <c r="M2" s="12" t="s">
        <v>931</v>
      </c>
      <c r="N2" s="9" t="s">
        <v>11</v>
      </c>
      <c r="O2" s="12" t="s">
        <v>707</v>
      </c>
      <c r="Q2" s="14" t="s">
        <v>730</v>
      </c>
      <c r="AD2" s="12" t="str">
        <f>B2</f>
        <v>Instellen en inrichten organisatie</v>
      </c>
      <c r="AE2" s="12">
        <f>A2</f>
        <v>1</v>
      </c>
      <c r="AF2" s="12" t="str">
        <f>E2</f>
        <v>De vastgestelde organisatie inrichting</v>
      </c>
      <c r="AG2" s="12" t="str">
        <f>H2</f>
        <v>Ingericht</v>
      </c>
      <c r="AH2" s="12" t="str">
        <f>IF(I2&lt;&gt;"",I2,"")</f>
        <v/>
      </c>
      <c r="AI2" s="12" t="str">
        <f>IF(G2="Generiek","ja",(IF(G2="Specifiek","nee","???")))</f>
        <v>ja</v>
      </c>
      <c r="AJ2" s="12" t="str">
        <f>F2</f>
        <v>1.1</v>
      </c>
      <c r="AK2" s="16">
        <f>IF(L2&lt;&gt;"",IF(L2&lt;&gt;"nihil",L2,0),"")</f>
        <v>0</v>
      </c>
      <c r="AL2" s="12" t="str">
        <f>K2</f>
        <v>Vernietigen</v>
      </c>
      <c r="AM2" s="12" t="str">
        <f>N2</f>
        <v>10 jaar</v>
      </c>
      <c r="AN2" s="12" t="s">
        <v>959</v>
      </c>
      <c r="AR2" s="12" t="s">
        <v>972</v>
      </c>
    </row>
    <row r="3" spans="1:45" ht="72" x14ac:dyDescent="0.3">
      <c r="A3" s="12">
        <v>1</v>
      </c>
      <c r="B3" s="12" t="s">
        <v>0</v>
      </c>
      <c r="C3" s="12" t="s">
        <v>0</v>
      </c>
      <c r="D3" s="12" t="s">
        <v>867</v>
      </c>
      <c r="E3" s="12" t="s">
        <v>678</v>
      </c>
      <c r="F3" s="9" t="s">
        <v>12</v>
      </c>
      <c r="G3" s="15" t="s">
        <v>581</v>
      </c>
      <c r="H3" s="15" t="s">
        <v>9</v>
      </c>
      <c r="I3" s="12" t="s">
        <v>13</v>
      </c>
      <c r="J3" s="13" t="s">
        <v>584</v>
      </c>
      <c r="K3" s="9" t="s">
        <v>14</v>
      </c>
      <c r="O3" s="12" t="s">
        <v>706</v>
      </c>
      <c r="P3" s="14" t="s">
        <v>729</v>
      </c>
      <c r="AD3" s="12" t="str">
        <f t="shared" ref="AD3:AD66" si="0">B3</f>
        <v>Instellen en inrichten organisatie</v>
      </c>
      <c r="AE3" s="12">
        <f t="shared" ref="AE3:AE66" si="1">A3</f>
        <v>1</v>
      </c>
      <c r="AF3" s="12" t="str">
        <f t="shared" ref="AF3:AF66" si="2">E3</f>
        <v>De vastgestelde organisatie inrichting</v>
      </c>
      <c r="AG3" s="12" t="str">
        <f t="shared" ref="AG3:AG66" si="3">H3</f>
        <v>Ingericht</v>
      </c>
      <c r="AH3" s="12" t="str">
        <f t="shared" ref="AH3:AH66" si="4">IF(I3&lt;&gt;"",I3,"")</f>
        <v>Inrichten of wijzigen met een organisatie brede impact</v>
      </c>
      <c r="AI3" s="12" t="str">
        <f t="shared" ref="AI3:AI66" si="5">IF(G3="Generiek","ja",(IF(G3="Specifiek","nee","???")))</f>
        <v>nee</v>
      </c>
      <c r="AJ3" s="12" t="str">
        <f t="shared" ref="AJ3:AJ66" si="6">F3</f>
        <v>1.1.1</v>
      </c>
      <c r="AK3" s="16" t="s">
        <v>972</v>
      </c>
      <c r="AL3" s="12" t="str">
        <f t="shared" ref="AL3:AL66" si="7">K3</f>
        <v>Bewaren</v>
      </c>
      <c r="AM3" s="12" t="s">
        <v>975</v>
      </c>
      <c r="AN3" s="12" t="s">
        <v>959</v>
      </c>
    </row>
    <row r="4" spans="1:45" ht="72" x14ac:dyDescent="0.3">
      <c r="A4" s="12">
        <v>1</v>
      </c>
      <c r="B4" s="12" t="s">
        <v>0</v>
      </c>
      <c r="C4" s="12" t="s">
        <v>0</v>
      </c>
      <c r="D4" s="12" t="s">
        <v>867</v>
      </c>
      <c r="E4" s="12" t="s">
        <v>678</v>
      </c>
      <c r="F4" s="9" t="s">
        <v>16</v>
      </c>
      <c r="G4" s="15" t="s">
        <v>581</v>
      </c>
      <c r="H4" s="15" t="s">
        <v>9</v>
      </c>
      <c r="I4" s="12" t="s">
        <v>17</v>
      </c>
      <c r="J4" s="12" t="s">
        <v>584</v>
      </c>
      <c r="K4" s="9" t="s">
        <v>14</v>
      </c>
      <c r="P4" s="14" t="s">
        <v>729</v>
      </c>
      <c r="AD4" s="12" t="str">
        <f t="shared" si="0"/>
        <v>Instellen en inrichten organisatie</v>
      </c>
      <c r="AE4" s="12">
        <f t="shared" si="1"/>
        <v>1</v>
      </c>
      <c r="AF4" s="12" t="str">
        <f t="shared" si="2"/>
        <v>De vastgestelde organisatie inrichting</v>
      </c>
      <c r="AG4" s="12" t="str">
        <f t="shared" si="3"/>
        <v>Ingericht</v>
      </c>
      <c r="AH4" s="12" t="str">
        <f t="shared" si="4"/>
        <v>Gemeentewapen</v>
      </c>
      <c r="AI4" s="12" t="str">
        <f t="shared" si="5"/>
        <v>nee</v>
      </c>
      <c r="AJ4" s="12" t="str">
        <f t="shared" si="6"/>
        <v>1.1.2</v>
      </c>
      <c r="AK4" s="16" t="s">
        <v>972</v>
      </c>
      <c r="AL4" s="12" t="str">
        <f t="shared" si="7"/>
        <v>Bewaren</v>
      </c>
      <c r="AM4" s="12" t="s">
        <v>975</v>
      </c>
      <c r="AN4" s="12" t="s">
        <v>959</v>
      </c>
    </row>
    <row r="5" spans="1:45" ht="72" x14ac:dyDescent="0.3">
      <c r="A5" s="12">
        <v>1</v>
      </c>
      <c r="B5" s="12" t="s">
        <v>0</v>
      </c>
      <c r="C5" s="12" t="s">
        <v>0</v>
      </c>
      <c r="D5" s="12" t="s">
        <v>867</v>
      </c>
      <c r="E5" s="12" t="s">
        <v>678</v>
      </c>
      <c r="F5" s="9" t="s">
        <v>18</v>
      </c>
      <c r="G5" s="15" t="s">
        <v>581</v>
      </c>
      <c r="H5" s="15" t="s">
        <v>9</v>
      </c>
      <c r="I5" s="12" t="s">
        <v>19</v>
      </c>
      <c r="J5" s="12" t="s">
        <v>592</v>
      </c>
      <c r="K5" s="9" t="s">
        <v>10</v>
      </c>
      <c r="L5" s="12" t="s">
        <v>668</v>
      </c>
      <c r="M5" s="12" t="s">
        <v>931</v>
      </c>
      <c r="N5" s="9" t="s">
        <v>11</v>
      </c>
      <c r="S5" s="14" t="s">
        <v>732</v>
      </c>
      <c r="AD5" s="12" t="str">
        <f t="shared" si="0"/>
        <v>Instellen en inrichten organisatie</v>
      </c>
      <c r="AE5" s="12">
        <f t="shared" si="1"/>
        <v>1</v>
      </c>
      <c r="AF5" s="12" t="str">
        <f t="shared" si="2"/>
        <v>De vastgestelde organisatie inrichting</v>
      </c>
      <c r="AG5" s="12" t="str">
        <f t="shared" si="3"/>
        <v>Ingericht</v>
      </c>
      <c r="AH5" s="12" t="str">
        <f t="shared" si="4"/>
        <v>Wijziging inrichting BRP systeem</v>
      </c>
      <c r="AI5" s="12" t="str">
        <f t="shared" si="5"/>
        <v>nee</v>
      </c>
      <c r="AJ5" s="12" t="str">
        <f t="shared" si="6"/>
        <v>1.1.3</v>
      </c>
      <c r="AK5" s="16">
        <f t="shared" ref="AK5:AK66" si="8">IF(L5&lt;&gt;"",IF(L5&lt;&gt;"nihil",L5,0),"")</f>
        <v>0</v>
      </c>
      <c r="AL5" s="12" t="str">
        <f t="shared" si="7"/>
        <v>Vernietigen</v>
      </c>
      <c r="AM5" s="12" t="str">
        <f t="shared" ref="AM5:AM66" si="9">N5</f>
        <v>10 jaar</v>
      </c>
      <c r="AN5" s="12" t="s">
        <v>959</v>
      </c>
      <c r="AR5" s="12" t="s">
        <v>972</v>
      </c>
    </row>
    <row r="6" spans="1:45" ht="100.8" x14ac:dyDescent="0.3">
      <c r="A6" s="12">
        <v>1</v>
      </c>
      <c r="B6" s="12" t="s">
        <v>0</v>
      </c>
      <c r="C6" s="12" t="s">
        <v>0</v>
      </c>
      <c r="D6" s="12" t="s">
        <v>867</v>
      </c>
      <c r="E6" s="12" t="s">
        <v>678</v>
      </c>
      <c r="F6" s="9" t="s">
        <v>20</v>
      </c>
      <c r="G6" s="9" t="s">
        <v>580</v>
      </c>
      <c r="H6" s="9" t="s">
        <v>22</v>
      </c>
      <c r="J6" s="13" t="s">
        <v>584</v>
      </c>
      <c r="K6" s="9" t="s">
        <v>14</v>
      </c>
      <c r="O6" s="12" t="s">
        <v>23</v>
      </c>
      <c r="P6" s="14" t="s">
        <v>729</v>
      </c>
      <c r="AD6" s="12" t="str">
        <f t="shared" si="0"/>
        <v>Instellen en inrichten organisatie</v>
      </c>
      <c r="AE6" s="12">
        <f t="shared" si="1"/>
        <v>1</v>
      </c>
      <c r="AF6" s="12" t="str">
        <f t="shared" si="2"/>
        <v>De vastgestelde organisatie inrichting</v>
      </c>
      <c r="AG6" s="12" t="str">
        <f t="shared" si="3"/>
        <v>Ingesteld</v>
      </c>
      <c r="AH6" s="12" t="s">
        <v>993</v>
      </c>
      <c r="AI6" s="12" t="str">
        <f t="shared" si="5"/>
        <v>ja</v>
      </c>
      <c r="AJ6" s="12" t="str">
        <f t="shared" si="6"/>
        <v>1.2</v>
      </c>
      <c r="AK6" s="16" t="s">
        <v>972</v>
      </c>
      <c r="AL6" s="12" t="str">
        <f t="shared" si="7"/>
        <v>Bewaren</v>
      </c>
      <c r="AM6" s="12" t="s">
        <v>975</v>
      </c>
      <c r="AN6" s="12" t="s">
        <v>959</v>
      </c>
    </row>
    <row r="7" spans="1:45" ht="100.8" x14ac:dyDescent="0.3">
      <c r="A7" s="12">
        <v>1</v>
      </c>
      <c r="B7" s="12" t="s">
        <v>0</v>
      </c>
      <c r="C7" s="12" t="s">
        <v>0</v>
      </c>
      <c r="D7" s="12" t="s">
        <v>867</v>
      </c>
      <c r="E7" s="12" t="s">
        <v>678</v>
      </c>
      <c r="F7" s="9" t="s">
        <v>24</v>
      </c>
      <c r="G7" s="9" t="s">
        <v>580</v>
      </c>
      <c r="H7" s="9" t="s">
        <v>26</v>
      </c>
      <c r="J7" s="13" t="s">
        <v>584</v>
      </c>
      <c r="K7" s="9" t="s">
        <v>14</v>
      </c>
      <c r="O7" s="12" t="s">
        <v>27</v>
      </c>
      <c r="P7" s="14" t="s">
        <v>729</v>
      </c>
      <c r="AD7" s="12" t="str">
        <f t="shared" si="0"/>
        <v>Instellen en inrichten organisatie</v>
      </c>
      <c r="AE7" s="12">
        <f t="shared" si="1"/>
        <v>1</v>
      </c>
      <c r="AF7" s="12" t="str">
        <f t="shared" si="2"/>
        <v>De vastgestelde organisatie inrichting</v>
      </c>
      <c r="AG7" s="12" t="str">
        <f t="shared" si="3"/>
        <v>Opgeheven</v>
      </c>
      <c r="AH7" s="12" t="s">
        <v>994</v>
      </c>
      <c r="AI7" s="12" t="str">
        <f t="shared" si="5"/>
        <v>ja</v>
      </c>
      <c r="AJ7" s="12" t="str">
        <f t="shared" si="6"/>
        <v>1.3</v>
      </c>
      <c r="AK7" s="16" t="s">
        <v>972</v>
      </c>
      <c r="AL7" s="12" t="str">
        <f t="shared" si="7"/>
        <v>Bewaren</v>
      </c>
      <c r="AM7" s="12" t="s">
        <v>975</v>
      </c>
      <c r="AN7" s="12" t="s">
        <v>959</v>
      </c>
    </row>
    <row r="8" spans="1:45" ht="72" x14ac:dyDescent="0.3">
      <c r="A8" s="12">
        <v>1</v>
      </c>
      <c r="B8" s="12" t="s">
        <v>0</v>
      </c>
      <c r="C8" s="12" t="s">
        <v>0</v>
      </c>
      <c r="D8" s="12" t="s">
        <v>867</v>
      </c>
      <c r="E8" s="12" t="s">
        <v>678</v>
      </c>
      <c r="F8" s="9" t="s">
        <v>28</v>
      </c>
      <c r="G8" s="9" t="s">
        <v>580</v>
      </c>
      <c r="H8" s="9" t="s">
        <v>29</v>
      </c>
      <c r="J8" s="13" t="s">
        <v>582</v>
      </c>
      <c r="K8" s="9" t="s">
        <v>10</v>
      </c>
      <c r="L8" s="12" t="s">
        <v>668</v>
      </c>
      <c r="M8" s="12" t="s">
        <v>931</v>
      </c>
      <c r="N8" s="9" t="s">
        <v>30</v>
      </c>
      <c r="P8" s="14" t="s">
        <v>729</v>
      </c>
      <c r="Q8" s="14" t="s">
        <v>730</v>
      </c>
      <c r="S8" s="14" t="s">
        <v>732</v>
      </c>
      <c r="AD8" s="12" t="str">
        <f t="shared" si="0"/>
        <v>Instellen en inrichten organisatie</v>
      </c>
      <c r="AE8" s="12">
        <f t="shared" si="1"/>
        <v>1</v>
      </c>
      <c r="AF8" s="12" t="str">
        <f t="shared" si="2"/>
        <v>De vastgestelde organisatie inrichting</v>
      </c>
      <c r="AG8" s="12" t="str">
        <f t="shared" si="3"/>
        <v>Niet doorgegaan</v>
      </c>
      <c r="AH8" s="12" t="str">
        <f t="shared" si="4"/>
        <v/>
      </c>
      <c r="AI8" s="12" t="str">
        <f t="shared" si="5"/>
        <v>ja</v>
      </c>
      <c r="AJ8" s="12" t="str">
        <f t="shared" si="6"/>
        <v>1.4</v>
      </c>
      <c r="AK8" s="16">
        <f t="shared" si="8"/>
        <v>0</v>
      </c>
      <c r="AL8" s="12" t="str">
        <f t="shared" si="7"/>
        <v>Vernietigen</v>
      </c>
      <c r="AM8" s="12" t="str">
        <f t="shared" si="9"/>
        <v>5 jaar</v>
      </c>
      <c r="AN8" s="12" t="s">
        <v>959</v>
      </c>
      <c r="AR8" s="12" t="s">
        <v>972</v>
      </c>
    </row>
    <row r="9" spans="1:45" ht="72" x14ac:dyDescent="0.3">
      <c r="A9" s="12">
        <v>1</v>
      </c>
      <c r="B9" s="12" t="s">
        <v>0</v>
      </c>
      <c r="C9" s="12" t="s">
        <v>0</v>
      </c>
      <c r="D9" s="12" t="s">
        <v>867</v>
      </c>
      <c r="E9" s="12" t="s">
        <v>678</v>
      </c>
      <c r="F9" s="9" t="s">
        <v>31</v>
      </c>
      <c r="G9" s="9" t="s">
        <v>580</v>
      </c>
      <c r="H9" s="9" t="s">
        <v>32</v>
      </c>
      <c r="J9" s="13" t="s">
        <v>582</v>
      </c>
      <c r="K9" s="9" t="s">
        <v>10</v>
      </c>
      <c r="L9" s="12" t="s">
        <v>668</v>
      </c>
      <c r="M9" s="12" t="s">
        <v>931</v>
      </c>
      <c r="N9" s="9" t="s">
        <v>33</v>
      </c>
      <c r="AC9" s="12" t="s">
        <v>736</v>
      </c>
      <c r="AD9" s="12" t="str">
        <f t="shared" si="0"/>
        <v>Instellen en inrichten organisatie</v>
      </c>
      <c r="AE9" s="12">
        <f t="shared" si="1"/>
        <v>1</v>
      </c>
      <c r="AF9" s="12" t="str">
        <f t="shared" si="2"/>
        <v>De vastgestelde organisatie inrichting</v>
      </c>
      <c r="AG9" s="12" t="str">
        <f t="shared" si="3"/>
        <v>Afgebroken</v>
      </c>
      <c r="AH9" s="12" t="str">
        <f t="shared" si="4"/>
        <v/>
      </c>
      <c r="AI9" s="12" t="str">
        <f t="shared" si="5"/>
        <v>ja</v>
      </c>
      <c r="AJ9" s="12" t="str">
        <f t="shared" si="6"/>
        <v>1.5</v>
      </c>
      <c r="AK9" s="16">
        <f t="shared" si="8"/>
        <v>0</v>
      </c>
      <c r="AL9" s="12" t="str">
        <f t="shared" si="7"/>
        <v>Vernietigen</v>
      </c>
      <c r="AM9" s="12" t="str">
        <f t="shared" si="9"/>
        <v>1 jaar</v>
      </c>
      <c r="AN9" s="12" t="s">
        <v>959</v>
      </c>
      <c r="AR9" s="12" t="s">
        <v>972</v>
      </c>
    </row>
    <row r="10" spans="1:45" ht="100.8" x14ac:dyDescent="0.3">
      <c r="A10" s="12">
        <v>2</v>
      </c>
      <c r="B10" s="12" t="s">
        <v>34</v>
      </c>
      <c r="C10" s="12" t="s">
        <v>624</v>
      </c>
      <c r="D10" s="12" t="s">
        <v>812</v>
      </c>
      <c r="E10" s="12" t="s">
        <v>35</v>
      </c>
      <c r="F10" s="9" t="s">
        <v>8</v>
      </c>
      <c r="G10" s="9" t="s">
        <v>580</v>
      </c>
      <c r="H10" s="9" t="s">
        <v>37</v>
      </c>
      <c r="J10" s="13" t="s">
        <v>582</v>
      </c>
      <c r="K10" s="9" t="s">
        <v>10</v>
      </c>
      <c r="L10" s="12" t="s">
        <v>672</v>
      </c>
      <c r="M10" s="12" t="s">
        <v>933</v>
      </c>
      <c r="N10" s="9" t="s">
        <v>11</v>
      </c>
      <c r="O10" s="12" t="s">
        <v>38</v>
      </c>
      <c r="Q10" s="14" t="s">
        <v>730</v>
      </c>
      <c r="AD10" s="12" t="str">
        <f t="shared" si="0"/>
        <v>Beleid en regelgeving opstellen</v>
      </c>
      <c r="AE10" s="12">
        <f t="shared" si="1"/>
        <v>2</v>
      </c>
      <c r="AF10" s="12" t="str">
        <f t="shared" si="2"/>
        <v>Het beleid of regelgeving</v>
      </c>
      <c r="AG10" s="12" t="str">
        <f t="shared" si="3"/>
        <v>Vastgesteld</v>
      </c>
      <c r="AH10" s="12" t="s">
        <v>995</v>
      </c>
      <c r="AI10" s="12" t="str">
        <f t="shared" si="5"/>
        <v>ja</v>
      </c>
      <c r="AJ10" s="12" t="str">
        <f t="shared" si="6"/>
        <v>2.1</v>
      </c>
      <c r="AK10" s="16" t="s">
        <v>965</v>
      </c>
      <c r="AL10" s="12" t="str">
        <f t="shared" si="7"/>
        <v>Vernietigen</v>
      </c>
      <c r="AM10" s="12" t="str">
        <f t="shared" si="9"/>
        <v>10 jaar</v>
      </c>
      <c r="AN10" s="12" t="s">
        <v>960</v>
      </c>
      <c r="AO10" s="12" t="s">
        <v>961</v>
      </c>
      <c r="AP10" s="12" t="s">
        <v>962</v>
      </c>
      <c r="AQ10" s="12" t="s">
        <v>963</v>
      </c>
      <c r="AR10" s="12" t="s">
        <v>972</v>
      </c>
    </row>
    <row r="11" spans="1:45" ht="100.8" x14ac:dyDescent="0.3">
      <c r="A11" s="12">
        <v>2</v>
      </c>
      <c r="B11" s="12" t="s">
        <v>34</v>
      </c>
      <c r="C11" s="12" t="s">
        <v>624</v>
      </c>
      <c r="D11" s="12" t="s">
        <v>812</v>
      </c>
      <c r="E11" s="12" t="s">
        <v>35</v>
      </c>
      <c r="F11" s="9" t="s">
        <v>39</v>
      </c>
      <c r="G11" s="15" t="s">
        <v>581</v>
      </c>
      <c r="H11" s="15" t="s">
        <v>37</v>
      </c>
      <c r="I11" s="12" t="s">
        <v>40</v>
      </c>
      <c r="J11" s="12" t="s">
        <v>584</v>
      </c>
      <c r="K11" s="9" t="s">
        <v>14</v>
      </c>
      <c r="O11" s="12" t="s">
        <v>41</v>
      </c>
      <c r="P11" s="14" t="s">
        <v>729</v>
      </c>
      <c r="AD11" s="12" t="str">
        <f t="shared" si="0"/>
        <v>Beleid en regelgeving opstellen</v>
      </c>
      <c r="AE11" s="12">
        <f t="shared" si="1"/>
        <v>2</v>
      </c>
      <c r="AF11" s="12" t="str">
        <f t="shared" si="2"/>
        <v>Het beleid of regelgeving</v>
      </c>
      <c r="AG11" s="12" t="str">
        <f t="shared" si="3"/>
        <v>Vastgesteld</v>
      </c>
      <c r="AH11" s="12" t="str">
        <f t="shared" si="4"/>
        <v>Beleid met een externe werking</v>
      </c>
      <c r="AI11" s="12" t="str">
        <f t="shared" si="5"/>
        <v>nee</v>
      </c>
      <c r="AJ11" s="12" t="str">
        <f t="shared" si="6"/>
        <v>2.1.1</v>
      </c>
      <c r="AK11" s="16" t="s">
        <v>972</v>
      </c>
      <c r="AL11" s="12" t="str">
        <f t="shared" si="7"/>
        <v>Bewaren</v>
      </c>
      <c r="AM11" s="12" t="s">
        <v>975</v>
      </c>
      <c r="AN11" s="12" t="s">
        <v>959</v>
      </c>
    </row>
    <row r="12" spans="1:45" ht="100.8" x14ac:dyDescent="0.3">
      <c r="A12" s="12">
        <v>2</v>
      </c>
      <c r="B12" s="12" t="s">
        <v>34</v>
      </c>
      <c r="C12" s="12" t="s">
        <v>624</v>
      </c>
      <c r="D12" s="12" t="s">
        <v>812</v>
      </c>
      <c r="E12" s="12" t="s">
        <v>35</v>
      </c>
      <c r="F12" s="9" t="s">
        <v>21</v>
      </c>
      <c r="G12" s="9" t="s">
        <v>580</v>
      </c>
      <c r="H12" s="9" t="s">
        <v>29</v>
      </c>
      <c r="J12" s="13" t="s">
        <v>582</v>
      </c>
      <c r="K12" s="9" t="s">
        <v>10</v>
      </c>
      <c r="L12" s="12" t="s">
        <v>668</v>
      </c>
      <c r="M12" s="12" t="s">
        <v>931</v>
      </c>
      <c r="N12" s="9" t="s">
        <v>30</v>
      </c>
      <c r="P12" s="14" t="s">
        <v>729</v>
      </c>
      <c r="Q12" s="14" t="s">
        <v>730</v>
      </c>
      <c r="AD12" s="12" t="str">
        <f t="shared" si="0"/>
        <v>Beleid en regelgeving opstellen</v>
      </c>
      <c r="AE12" s="12">
        <f t="shared" si="1"/>
        <v>2</v>
      </c>
      <c r="AF12" s="12" t="str">
        <f t="shared" si="2"/>
        <v>Het beleid of regelgeving</v>
      </c>
      <c r="AG12" s="12" t="str">
        <f t="shared" si="3"/>
        <v>Niet doorgegaan</v>
      </c>
      <c r="AH12" s="12" t="str">
        <f t="shared" si="4"/>
        <v/>
      </c>
      <c r="AI12" s="12" t="str">
        <f t="shared" si="5"/>
        <v>ja</v>
      </c>
      <c r="AJ12" s="12" t="str">
        <f t="shared" si="6"/>
        <v>2.2</v>
      </c>
      <c r="AK12" s="16">
        <f t="shared" si="8"/>
        <v>0</v>
      </c>
      <c r="AL12" s="12" t="str">
        <f t="shared" si="7"/>
        <v>Vernietigen</v>
      </c>
      <c r="AM12" s="12" t="str">
        <f t="shared" si="9"/>
        <v>5 jaar</v>
      </c>
      <c r="AN12" s="12" t="s">
        <v>959</v>
      </c>
      <c r="AR12" s="12" t="s">
        <v>972</v>
      </c>
    </row>
    <row r="13" spans="1:45" ht="100.8" x14ac:dyDescent="0.3">
      <c r="A13" s="12">
        <v>2</v>
      </c>
      <c r="B13" s="12" t="s">
        <v>34</v>
      </c>
      <c r="C13" s="12" t="s">
        <v>624</v>
      </c>
      <c r="D13" s="12" t="s">
        <v>812</v>
      </c>
      <c r="E13" s="12" t="s">
        <v>35</v>
      </c>
      <c r="F13" s="9" t="s">
        <v>42</v>
      </c>
      <c r="G13" s="9" t="s">
        <v>580</v>
      </c>
      <c r="H13" s="9" t="s">
        <v>43</v>
      </c>
      <c r="J13" s="13" t="s">
        <v>582</v>
      </c>
      <c r="K13" s="9" t="s">
        <v>10</v>
      </c>
      <c r="L13" s="12" t="s">
        <v>668</v>
      </c>
      <c r="M13" s="12" t="s">
        <v>931</v>
      </c>
      <c r="N13" s="9" t="s">
        <v>11</v>
      </c>
      <c r="O13" s="12" t="s">
        <v>44</v>
      </c>
      <c r="Q13" s="14" t="s">
        <v>730</v>
      </c>
      <c r="AD13" s="12" t="str">
        <f t="shared" si="0"/>
        <v>Beleid en regelgeving opstellen</v>
      </c>
      <c r="AE13" s="12">
        <f t="shared" si="1"/>
        <v>2</v>
      </c>
      <c r="AF13" s="12" t="str">
        <f t="shared" si="2"/>
        <v>Het beleid of regelgeving</v>
      </c>
      <c r="AG13" s="12" t="str">
        <f t="shared" si="3"/>
        <v>Ingetrokken</v>
      </c>
      <c r="AH13" s="12" t="str">
        <f t="shared" si="4"/>
        <v/>
      </c>
      <c r="AI13" s="12" t="str">
        <f t="shared" si="5"/>
        <v>ja</v>
      </c>
      <c r="AJ13" s="12" t="str">
        <f t="shared" si="6"/>
        <v>2.3</v>
      </c>
      <c r="AK13" s="16">
        <f t="shared" si="8"/>
        <v>0</v>
      </c>
      <c r="AL13" s="12" t="str">
        <f t="shared" si="7"/>
        <v>Vernietigen</v>
      </c>
      <c r="AM13" s="12" t="str">
        <f t="shared" si="9"/>
        <v>10 jaar</v>
      </c>
      <c r="AN13" s="12" t="s">
        <v>959</v>
      </c>
      <c r="AR13" s="12" t="s">
        <v>972</v>
      </c>
    </row>
    <row r="14" spans="1:45" ht="100.8" x14ac:dyDescent="0.3">
      <c r="A14" s="12">
        <v>2</v>
      </c>
      <c r="B14" s="12" t="s">
        <v>34</v>
      </c>
      <c r="C14" s="12" t="s">
        <v>624</v>
      </c>
      <c r="D14" s="12" t="s">
        <v>812</v>
      </c>
      <c r="E14" s="12" t="s">
        <v>35</v>
      </c>
      <c r="F14" s="9" t="s">
        <v>45</v>
      </c>
      <c r="G14" s="15" t="s">
        <v>581</v>
      </c>
      <c r="H14" s="15" t="s">
        <v>43</v>
      </c>
      <c r="I14" s="12" t="s">
        <v>40</v>
      </c>
      <c r="J14" s="12" t="s">
        <v>584</v>
      </c>
      <c r="K14" s="9" t="s">
        <v>14</v>
      </c>
      <c r="O14" s="12" t="s">
        <v>41</v>
      </c>
      <c r="P14" s="14" t="s">
        <v>729</v>
      </c>
      <c r="AD14" s="12" t="str">
        <f t="shared" si="0"/>
        <v>Beleid en regelgeving opstellen</v>
      </c>
      <c r="AE14" s="12">
        <f t="shared" si="1"/>
        <v>2</v>
      </c>
      <c r="AF14" s="12" t="str">
        <f t="shared" si="2"/>
        <v>Het beleid of regelgeving</v>
      </c>
      <c r="AG14" s="12" t="str">
        <f t="shared" si="3"/>
        <v>Ingetrokken</v>
      </c>
      <c r="AH14" s="12" t="str">
        <f t="shared" si="4"/>
        <v>Beleid met een externe werking</v>
      </c>
      <c r="AI14" s="12" t="str">
        <f t="shared" si="5"/>
        <v>nee</v>
      </c>
      <c r="AJ14" s="12" t="str">
        <f t="shared" si="6"/>
        <v>2.3.1</v>
      </c>
      <c r="AK14" s="16" t="s">
        <v>972</v>
      </c>
      <c r="AL14" s="12" t="str">
        <f t="shared" si="7"/>
        <v>Bewaren</v>
      </c>
      <c r="AM14" s="12" t="s">
        <v>975</v>
      </c>
      <c r="AN14" s="12" t="s">
        <v>959</v>
      </c>
    </row>
    <row r="15" spans="1:45" ht="100.8" x14ac:dyDescent="0.3">
      <c r="A15" s="12">
        <v>2</v>
      </c>
      <c r="B15" s="12" t="s">
        <v>34</v>
      </c>
      <c r="C15" s="12" t="s">
        <v>624</v>
      </c>
      <c r="D15" s="12" t="s">
        <v>812</v>
      </c>
      <c r="E15" s="12" t="s">
        <v>35</v>
      </c>
      <c r="F15" s="9" t="s">
        <v>25</v>
      </c>
      <c r="G15" s="9" t="s">
        <v>580</v>
      </c>
      <c r="H15" s="9" t="s">
        <v>32</v>
      </c>
      <c r="J15" s="13" t="s">
        <v>582</v>
      </c>
      <c r="K15" s="9" t="s">
        <v>10</v>
      </c>
      <c r="L15" s="12" t="s">
        <v>668</v>
      </c>
      <c r="M15" s="12" t="s">
        <v>931</v>
      </c>
      <c r="N15" s="9" t="s">
        <v>33</v>
      </c>
      <c r="AC15" s="12" t="s">
        <v>736</v>
      </c>
      <c r="AD15" s="12" t="str">
        <f t="shared" si="0"/>
        <v>Beleid en regelgeving opstellen</v>
      </c>
      <c r="AE15" s="12">
        <f t="shared" si="1"/>
        <v>2</v>
      </c>
      <c r="AF15" s="12" t="str">
        <f t="shared" si="2"/>
        <v>Het beleid of regelgeving</v>
      </c>
      <c r="AG15" s="12" t="str">
        <f t="shared" si="3"/>
        <v>Afgebroken</v>
      </c>
      <c r="AH15" s="12" t="str">
        <f t="shared" si="4"/>
        <v/>
      </c>
      <c r="AI15" s="12" t="str">
        <f t="shared" si="5"/>
        <v>ja</v>
      </c>
      <c r="AJ15" s="12" t="str">
        <f t="shared" si="6"/>
        <v>2.4</v>
      </c>
      <c r="AK15" s="16">
        <f t="shared" si="8"/>
        <v>0</v>
      </c>
      <c r="AL15" s="12" t="str">
        <f t="shared" si="7"/>
        <v>Vernietigen</v>
      </c>
      <c r="AM15" s="12" t="str">
        <f t="shared" si="9"/>
        <v>1 jaar</v>
      </c>
      <c r="AN15" s="12" t="s">
        <v>959</v>
      </c>
      <c r="AR15" s="12" t="s">
        <v>972</v>
      </c>
    </row>
    <row r="16" spans="1:45" ht="86.4" x14ac:dyDescent="0.3">
      <c r="A16" s="12">
        <v>3</v>
      </c>
      <c r="B16" s="12" t="s">
        <v>46</v>
      </c>
      <c r="C16" s="12" t="s">
        <v>47</v>
      </c>
      <c r="D16" s="12" t="s">
        <v>789</v>
      </c>
      <c r="E16" s="12" t="s">
        <v>48</v>
      </c>
      <c r="F16" s="9" t="s">
        <v>49</v>
      </c>
      <c r="G16" s="9" t="s">
        <v>580</v>
      </c>
      <c r="H16" s="9" t="s">
        <v>37</v>
      </c>
      <c r="I16" s="9"/>
      <c r="J16" s="13" t="s">
        <v>582</v>
      </c>
      <c r="K16" s="9" t="s">
        <v>10</v>
      </c>
      <c r="L16" s="12" t="s">
        <v>673</v>
      </c>
      <c r="M16" s="12" t="s">
        <v>934</v>
      </c>
      <c r="N16" s="9" t="s">
        <v>30</v>
      </c>
      <c r="O16" s="12" t="s">
        <v>51</v>
      </c>
      <c r="Q16" s="14" t="s">
        <v>730</v>
      </c>
      <c r="AD16" s="12" t="str">
        <f t="shared" si="0"/>
        <v>Plannen opstellen</v>
      </c>
      <c r="AE16" s="12">
        <f t="shared" si="1"/>
        <v>3</v>
      </c>
      <c r="AF16" s="12" t="str">
        <f t="shared" si="2"/>
        <v>Het plan</v>
      </c>
      <c r="AG16" s="12" t="str">
        <f t="shared" si="3"/>
        <v>Vastgesteld</v>
      </c>
      <c r="AH16" s="12" t="s">
        <v>996</v>
      </c>
      <c r="AI16" s="12" t="str">
        <f t="shared" si="5"/>
        <v>ja</v>
      </c>
      <c r="AJ16" s="12" t="str">
        <f t="shared" si="6"/>
        <v>3.1</v>
      </c>
      <c r="AK16" s="16" t="s">
        <v>965</v>
      </c>
      <c r="AL16" s="12" t="str">
        <f t="shared" si="7"/>
        <v>Vernietigen</v>
      </c>
      <c r="AM16" s="12" t="str">
        <f t="shared" si="9"/>
        <v>5 jaar</v>
      </c>
      <c r="AN16" s="12" t="s">
        <v>960</v>
      </c>
      <c r="AQ16" s="12" t="s">
        <v>978</v>
      </c>
      <c r="AR16" s="12" t="s">
        <v>971</v>
      </c>
    </row>
    <row r="17" spans="1:44" ht="43.2" x14ac:dyDescent="0.3">
      <c r="A17" s="12">
        <v>3</v>
      </c>
      <c r="B17" s="12" t="s">
        <v>46</v>
      </c>
      <c r="C17" s="12" t="s">
        <v>47</v>
      </c>
      <c r="D17" s="12" t="s">
        <v>813</v>
      </c>
      <c r="E17" s="12" t="s">
        <v>48</v>
      </c>
      <c r="F17" s="9" t="s">
        <v>52</v>
      </c>
      <c r="G17" s="15" t="s">
        <v>581</v>
      </c>
      <c r="H17" s="15" t="s">
        <v>37</v>
      </c>
      <c r="I17" s="12" t="s">
        <v>53</v>
      </c>
      <c r="J17" s="12" t="s">
        <v>584</v>
      </c>
      <c r="K17" s="9" t="s">
        <v>14</v>
      </c>
      <c r="O17" s="12" t="s">
        <v>708</v>
      </c>
      <c r="P17" s="14" t="s">
        <v>729</v>
      </c>
      <c r="AD17" s="12" t="str">
        <f t="shared" si="0"/>
        <v>Plannen opstellen</v>
      </c>
      <c r="AE17" s="12">
        <f t="shared" si="1"/>
        <v>3</v>
      </c>
      <c r="AF17" s="12" t="str">
        <f t="shared" si="2"/>
        <v>Het plan</v>
      </c>
      <c r="AG17" s="12" t="str">
        <f t="shared" si="3"/>
        <v>Vastgesteld</v>
      </c>
      <c r="AH17" s="12" t="str">
        <f t="shared" si="4"/>
        <v>Beleidsplan met externe werking</v>
      </c>
      <c r="AI17" s="12" t="str">
        <f t="shared" si="5"/>
        <v>nee</v>
      </c>
      <c r="AJ17" s="12" t="str">
        <f t="shared" si="6"/>
        <v>3.1.1</v>
      </c>
      <c r="AK17" s="16" t="s">
        <v>972</v>
      </c>
      <c r="AL17" s="12" t="str">
        <f t="shared" si="7"/>
        <v>Bewaren</v>
      </c>
      <c r="AM17" s="12" t="s">
        <v>975</v>
      </c>
      <c r="AN17" s="12" t="s">
        <v>959</v>
      </c>
    </row>
    <row r="18" spans="1:44" ht="72" x14ac:dyDescent="0.3">
      <c r="A18" s="12">
        <v>3</v>
      </c>
      <c r="B18" s="12" t="s">
        <v>46</v>
      </c>
      <c r="C18" s="12" t="s">
        <v>47</v>
      </c>
      <c r="D18" s="12" t="s">
        <v>813</v>
      </c>
      <c r="E18" s="12" t="s">
        <v>48</v>
      </c>
      <c r="F18" s="9" t="s">
        <v>54</v>
      </c>
      <c r="G18" s="15" t="s">
        <v>581</v>
      </c>
      <c r="H18" s="15" t="s">
        <v>37</v>
      </c>
      <c r="I18" s="12" t="s">
        <v>55</v>
      </c>
      <c r="J18" s="12" t="s">
        <v>582</v>
      </c>
      <c r="K18" s="9" t="s">
        <v>10</v>
      </c>
      <c r="L18" s="12" t="s">
        <v>673</v>
      </c>
      <c r="M18" s="12" t="s">
        <v>934</v>
      </c>
      <c r="N18" s="9" t="s">
        <v>11</v>
      </c>
      <c r="O18" s="12" t="s">
        <v>56</v>
      </c>
      <c r="Q18" s="14" t="s">
        <v>730</v>
      </c>
      <c r="AD18" s="12" t="str">
        <f t="shared" si="0"/>
        <v>Plannen opstellen</v>
      </c>
      <c r="AE18" s="12">
        <f t="shared" si="1"/>
        <v>3</v>
      </c>
      <c r="AF18" s="12" t="str">
        <f t="shared" si="2"/>
        <v>Het plan</v>
      </c>
      <c r="AG18" s="12" t="str">
        <f t="shared" si="3"/>
        <v>Vastgesteld</v>
      </c>
      <c r="AH18" s="12" t="str">
        <f t="shared" si="4"/>
        <v>Beheerplan</v>
      </c>
      <c r="AI18" s="12" t="str">
        <f t="shared" si="5"/>
        <v>nee</v>
      </c>
      <c r="AJ18" s="12" t="str">
        <f t="shared" si="6"/>
        <v>3.1.2</v>
      </c>
      <c r="AK18" s="16" t="s">
        <v>965</v>
      </c>
      <c r="AL18" s="12" t="str">
        <f t="shared" si="7"/>
        <v>Vernietigen</v>
      </c>
      <c r="AM18" s="12" t="str">
        <f t="shared" si="9"/>
        <v>10 jaar</v>
      </c>
      <c r="AN18" s="12" t="s">
        <v>960</v>
      </c>
      <c r="AQ18" s="12" t="s">
        <v>978</v>
      </c>
      <c r="AR18" s="12" t="s">
        <v>971</v>
      </c>
    </row>
    <row r="19" spans="1:44" ht="43.2" x14ac:dyDescent="0.3">
      <c r="A19" s="12">
        <v>3</v>
      </c>
      <c r="B19" s="12" t="s">
        <v>46</v>
      </c>
      <c r="C19" s="12" t="s">
        <v>47</v>
      </c>
      <c r="D19" s="12" t="s">
        <v>813</v>
      </c>
      <c r="E19" s="12" t="s">
        <v>48</v>
      </c>
      <c r="F19" s="9" t="s">
        <v>57</v>
      </c>
      <c r="G19" s="15" t="s">
        <v>581</v>
      </c>
      <c r="H19" s="15" t="s">
        <v>37</v>
      </c>
      <c r="I19" s="12" t="s">
        <v>58</v>
      </c>
      <c r="J19" s="12" t="s">
        <v>584</v>
      </c>
      <c r="K19" s="9" t="s">
        <v>14</v>
      </c>
      <c r="T19" s="14" t="s">
        <v>775</v>
      </c>
      <c r="AD19" s="12" t="str">
        <f t="shared" si="0"/>
        <v>Plannen opstellen</v>
      </c>
      <c r="AE19" s="12">
        <f t="shared" si="1"/>
        <v>3</v>
      </c>
      <c r="AF19" s="12" t="str">
        <f t="shared" si="2"/>
        <v>Het plan</v>
      </c>
      <c r="AG19" s="12" t="str">
        <f t="shared" si="3"/>
        <v>Vastgesteld</v>
      </c>
      <c r="AH19" s="12" t="str">
        <f t="shared" si="4"/>
        <v>Rampen(bestrijdings)plan</v>
      </c>
      <c r="AI19" s="12" t="str">
        <f t="shared" si="5"/>
        <v>nee</v>
      </c>
      <c r="AJ19" s="12" t="str">
        <f t="shared" si="6"/>
        <v>3.1.3</v>
      </c>
      <c r="AK19" s="16" t="s">
        <v>972</v>
      </c>
      <c r="AL19" s="12" t="str">
        <f t="shared" si="7"/>
        <v>Bewaren</v>
      </c>
      <c r="AM19" s="12" t="s">
        <v>975</v>
      </c>
      <c r="AN19" s="12" t="s">
        <v>959</v>
      </c>
    </row>
    <row r="20" spans="1:44" ht="43.2" x14ac:dyDescent="0.3">
      <c r="A20" s="12">
        <v>3</v>
      </c>
      <c r="B20" s="12" t="s">
        <v>46</v>
      </c>
      <c r="C20" s="12" t="s">
        <v>47</v>
      </c>
      <c r="D20" s="12" t="s">
        <v>813</v>
      </c>
      <c r="E20" s="12" t="s">
        <v>48</v>
      </c>
      <c r="F20" s="9" t="s">
        <v>59</v>
      </c>
      <c r="G20" s="15" t="s">
        <v>581</v>
      </c>
      <c r="H20" s="15" t="s">
        <v>37</v>
      </c>
      <c r="I20" s="12" t="s">
        <v>60</v>
      </c>
      <c r="J20" s="12" t="s">
        <v>585</v>
      </c>
      <c r="K20" s="9" t="s">
        <v>10</v>
      </c>
      <c r="L20" s="12" t="s">
        <v>668</v>
      </c>
      <c r="M20" s="12" t="s">
        <v>931</v>
      </c>
      <c r="N20" s="9" t="s">
        <v>61</v>
      </c>
      <c r="O20" s="12" t="s">
        <v>816</v>
      </c>
      <c r="Y20" s="14" t="s">
        <v>779</v>
      </c>
      <c r="AD20" s="12" t="str">
        <f t="shared" si="0"/>
        <v>Plannen opstellen</v>
      </c>
      <c r="AE20" s="12">
        <f t="shared" si="1"/>
        <v>3</v>
      </c>
      <c r="AF20" s="12" t="str">
        <f t="shared" si="2"/>
        <v>Het plan</v>
      </c>
      <c r="AG20" s="12" t="str">
        <f t="shared" si="3"/>
        <v>Vastgesteld</v>
      </c>
      <c r="AH20" s="12" t="str">
        <f t="shared" si="4"/>
        <v>Plan van aanpak jeugdhulp cliënt</v>
      </c>
      <c r="AI20" s="12" t="str">
        <f t="shared" si="5"/>
        <v>nee</v>
      </c>
      <c r="AJ20" s="12" t="str">
        <f t="shared" si="6"/>
        <v>3.1.4</v>
      </c>
      <c r="AK20" s="16">
        <f t="shared" si="8"/>
        <v>0</v>
      </c>
      <c r="AL20" s="12" t="str">
        <f t="shared" si="7"/>
        <v>Vernietigen</v>
      </c>
      <c r="AM20" s="12" t="str">
        <f t="shared" si="9"/>
        <v>15 jaar</v>
      </c>
      <c r="AN20" s="12" t="s">
        <v>959</v>
      </c>
      <c r="AR20" s="12" t="s">
        <v>972</v>
      </c>
    </row>
    <row r="21" spans="1:44" ht="43.2" x14ac:dyDescent="0.3">
      <c r="A21" s="12">
        <v>3</v>
      </c>
      <c r="B21" s="12" t="s">
        <v>46</v>
      </c>
      <c r="C21" s="12" t="s">
        <v>47</v>
      </c>
      <c r="D21" s="12" t="s">
        <v>813</v>
      </c>
      <c r="E21" s="12" t="s">
        <v>48</v>
      </c>
      <c r="F21" s="9" t="s">
        <v>62</v>
      </c>
      <c r="G21" s="15" t="s">
        <v>581</v>
      </c>
      <c r="H21" s="15" t="s">
        <v>37</v>
      </c>
      <c r="I21" s="12" t="s">
        <v>63</v>
      </c>
      <c r="J21" s="12" t="s">
        <v>586</v>
      </c>
      <c r="K21" s="9" t="s">
        <v>10</v>
      </c>
      <c r="L21" s="12" t="s">
        <v>668</v>
      </c>
      <c r="M21" s="12" t="s">
        <v>931</v>
      </c>
      <c r="N21" s="9" t="s">
        <v>61</v>
      </c>
      <c r="O21" s="14" t="s">
        <v>817</v>
      </c>
      <c r="Y21" s="14" t="s">
        <v>779</v>
      </c>
      <c r="AD21" s="12" t="str">
        <f t="shared" si="0"/>
        <v>Plannen opstellen</v>
      </c>
      <c r="AE21" s="12">
        <f t="shared" si="1"/>
        <v>3</v>
      </c>
      <c r="AF21" s="12" t="str">
        <f t="shared" si="2"/>
        <v>Het plan</v>
      </c>
      <c r="AG21" s="12" t="str">
        <f t="shared" si="3"/>
        <v>Vastgesteld</v>
      </c>
      <c r="AH21" s="12" t="str">
        <f t="shared" si="4"/>
        <v>Plan van aanpak WMO cliënt</v>
      </c>
      <c r="AI21" s="12" t="str">
        <f t="shared" si="5"/>
        <v>nee</v>
      </c>
      <c r="AJ21" s="12" t="str">
        <f t="shared" si="6"/>
        <v>3.1.5</v>
      </c>
      <c r="AK21" s="16">
        <f t="shared" si="8"/>
        <v>0</v>
      </c>
      <c r="AL21" s="12" t="str">
        <f t="shared" si="7"/>
        <v>Vernietigen</v>
      </c>
      <c r="AM21" s="12" t="str">
        <f t="shared" si="9"/>
        <v>15 jaar</v>
      </c>
      <c r="AN21" s="12" t="s">
        <v>959</v>
      </c>
      <c r="AR21" s="12" t="s">
        <v>972</v>
      </c>
    </row>
    <row r="22" spans="1:44" ht="43.2" x14ac:dyDescent="0.3">
      <c r="A22" s="12">
        <v>3</v>
      </c>
      <c r="B22" s="12" t="s">
        <v>46</v>
      </c>
      <c r="C22" s="12" t="s">
        <v>47</v>
      </c>
      <c r="D22" s="12" t="s">
        <v>813</v>
      </c>
      <c r="E22" s="12" t="s">
        <v>48</v>
      </c>
      <c r="F22" s="9" t="s">
        <v>64</v>
      </c>
      <c r="G22" s="15" t="s">
        <v>581</v>
      </c>
      <c r="H22" s="15" t="s">
        <v>37</v>
      </c>
      <c r="I22" s="12" t="s">
        <v>65</v>
      </c>
      <c r="J22" s="12" t="s">
        <v>584</v>
      </c>
      <c r="K22" s="9" t="s">
        <v>14</v>
      </c>
      <c r="P22" s="14" t="s">
        <v>729</v>
      </c>
      <c r="AD22" s="12" t="str">
        <f t="shared" si="0"/>
        <v>Plannen opstellen</v>
      </c>
      <c r="AE22" s="12">
        <f t="shared" si="1"/>
        <v>3</v>
      </c>
      <c r="AF22" s="12" t="str">
        <f t="shared" si="2"/>
        <v>Het plan</v>
      </c>
      <c r="AG22" s="12" t="str">
        <f t="shared" si="3"/>
        <v>Vastgesteld</v>
      </c>
      <c r="AH22" s="12" t="str">
        <f t="shared" si="4"/>
        <v>(meerjaren)Begroting, perspectief-, voorjaars- en najaarsnota</v>
      </c>
      <c r="AI22" s="12" t="str">
        <f t="shared" si="5"/>
        <v>nee</v>
      </c>
      <c r="AJ22" s="12" t="str">
        <f t="shared" si="6"/>
        <v>3.1.6</v>
      </c>
      <c r="AK22" s="16" t="s">
        <v>972</v>
      </c>
      <c r="AL22" s="12" t="str">
        <f t="shared" si="7"/>
        <v>Bewaren</v>
      </c>
      <c r="AM22" s="12" t="s">
        <v>975</v>
      </c>
      <c r="AN22" s="12" t="s">
        <v>959</v>
      </c>
    </row>
    <row r="23" spans="1:44" ht="43.2" x14ac:dyDescent="0.3">
      <c r="A23" s="12">
        <v>3</v>
      </c>
      <c r="B23" s="12" t="s">
        <v>46</v>
      </c>
      <c r="C23" s="12" t="s">
        <v>47</v>
      </c>
      <c r="D23" s="12" t="s">
        <v>813</v>
      </c>
      <c r="E23" s="12" t="s">
        <v>48</v>
      </c>
      <c r="F23" s="9" t="s">
        <v>67</v>
      </c>
      <c r="G23" s="15" t="s">
        <v>581</v>
      </c>
      <c r="H23" s="15" t="s">
        <v>37</v>
      </c>
      <c r="I23" s="12" t="s">
        <v>68</v>
      </c>
      <c r="J23" s="12" t="s">
        <v>584</v>
      </c>
      <c r="K23" s="9" t="s">
        <v>14</v>
      </c>
      <c r="P23" s="14" t="s">
        <v>729</v>
      </c>
      <c r="AD23" s="12" t="str">
        <f t="shared" si="0"/>
        <v>Plannen opstellen</v>
      </c>
      <c r="AE23" s="12">
        <f t="shared" si="1"/>
        <v>3</v>
      </c>
      <c r="AF23" s="12" t="str">
        <f t="shared" si="2"/>
        <v>Het plan</v>
      </c>
      <c r="AG23" s="12" t="str">
        <f t="shared" si="3"/>
        <v>Vastgesteld</v>
      </c>
      <c r="AH23" s="12" t="str">
        <f t="shared" si="4"/>
        <v>Onderzoeksprogramma</v>
      </c>
      <c r="AI23" s="12" t="str">
        <f t="shared" si="5"/>
        <v>nee</v>
      </c>
      <c r="AJ23" s="12" t="str">
        <f t="shared" si="6"/>
        <v>3.1.7</v>
      </c>
      <c r="AK23" s="16" t="s">
        <v>972</v>
      </c>
      <c r="AL23" s="12" t="str">
        <f t="shared" si="7"/>
        <v>Bewaren</v>
      </c>
      <c r="AM23" s="12" t="s">
        <v>975</v>
      </c>
      <c r="AN23" s="12" t="s">
        <v>959</v>
      </c>
    </row>
    <row r="24" spans="1:44" ht="43.2" x14ac:dyDescent="0.3">
      <c r="A24" s="12">
        <v>3</v>
      </c>
      <c r="B24" s="12" t="s">
        <v>46</v>
      </c>
      <c r="C24" s="12" t="s">
        <v>47</v>
      </c>
      <c r="D24" s="12" t="s">
        <v>813</v>
      </c>
      <c r="E24" s="12" t="s">
        <v>48</v>
      </c>
      <c r="F24" s="9" t="s">
        <v>69</v>
      </c>
      <c r="G24" s="15" t="s">
        <v>581</v>
      </c>
      <c r="H24" s="15" t="s">
        <v>37</v>
      </c>
      <c r="I24" s="12" t="s">
        <v>70</v>
      </c>
      <c r="J24" s="12" t="s">
        <v>583</v>
      </c>
      <c r="K24" s="9" t="s">
        <v>14</v>
      </c>
      <c r="AA24" s="14" t="s">
        <v>783</v>
      </c>
      <c r="AD24" s="12" t="str">
        <f t="shared" si="0"/>
        <v>Plannen opstellen</v>
      </c>
      <c r="AE24" s="12">
        <f t="shared" si="1"/>
        <v>3</v>
      </c>
      <c r="AF24" s="12" t="str">
        <f t="shared" si="2"/>
        <v>Het plan</v>
      </c>
      <c r="AG24" s="12" t="str">
        <f t="shared" si="3"/>
        <v>Vastgesteld</v>
      </c>
      <c r="AH24" s="12" t="str">
        <f t="shared" si="4"/>
        <v>Structuurvisie</v>
      </c>
      <c r="AI24" s="12" t="str">
        <f t="shared" si="5"/>
        <v>nee</v>
      </c>
      <c r="AJ24" s="12" t="str">
        <f t="shared" si="6"/>
        <v>3.1.8</v>
      </c>
      <c r="AK24" s="16" t="s">
        <v>972</v>
      </c>
      <c r="AL24" s="12" t="str">
        <f t="shared" si="7"/>
        <v>Bewaren</v>
      </c>
      <c r="AM24" s="12" t="s">
        <v>975</v>
      </c>
      <c r="AN24" s="12" t="s">
        <v>959</v>
      </c>
    </row>
    <row r="25" spans="1:44" ht="43.2" x14ac:dyDescent="0.3">
      <c r="A25" s="12">
        <v>3</v>
      </c>
      <c r="B25" s="12" t="s">
        <v>46</v>
      </c>
      <c r="C25" s="12" t="s">
        <v>47</v>
      </c>
      <c r="D25" s="12" t="s">
        <v>813</v>
      </c>
      <c r="E25" s="12" t="s">
        <v>48</v>
      </c>
      <c r="F25" s="9" t="s">
        <v>71</v>
      </c>
      <c r="G25" s="15" t="s">
        <v>581</v>
      </c>
      <c r="H25" s="15" t="s">
        <v>37</v>
      </c>
      <c r="I25" s="12" t="s">
        <v>72</v>
      </c>
      <c r="J25" s="12" t="s">
        <v>583</v>
      </c>
      <c r="K25" s="9" t="s">
        <v>14</v>
      </c>
      <c r="AA25" s="14" t="s">
        <v>783</v>
      </c>
      <c r="AD25" s="12" t="str">
        <f t="shared" si="0"/>
        <v>Plannen opstellen</v>
      </c>
      <c r="AE25" s="12">
        <f t="shared" si="1"/>
        <v>3</v>
      </c>
      <c r="AF25" s="12" t="str">
        <f t="shared" si="2"/>
        <v>Het plan</v>
      </c>
      <c r="AG25" s="12" t="str">
        <f t="shared" si="3"/>
        <v>Vastgesteld</v>
      </c>
      <c r="AH25" s="12" t="str">
        <f t="shared" si="4"/>
        <v>Ruilverkaveling</v>
      </c>
      <c r="AI25" s="12" t="str">
        <f t="shared" si="5"/>
        <v>nee</v>
      </c>
      <c r="AJ25" s="12" t="str">
        <f t="shared" si="6"/>
        <v>3.1.9</v>
      </c>
      <c r="AK25" s="16" t="s">
        <v>972</v>
      </c>
      <c r="AL25" s="12" t="str">
        <f t="shared" si="7"/>
        <v>Bewaren</v>
      </c>
      <c r="AM25" s="12" t="s">
        <v>975</v>
      </c>
      <c r="AN25" s="12" t="s">
        <v>959</v>
      </c>
    </row>
    <row r="26" spans="1:44" ht="43.2" x14ac:dyDescent="0.3">
      <c r="A26" s="12">
        <v>3</v>
      </c>
      <c r="B26" s="12" t="s">
        <v>46</v>
      </c>
      <c r="C26" s="12" t="s">
        <v>47</v>
      </c>
      <c r="D26" s="12" t="s">
        <v>813</v>
      </c>
      <c r="E26" s="12" t="s">
        <v>48</v>
      </c>
      <c r="F26" s="9" t="s">
        <v>73</v>
      </c>
      <c r="G26" s="9" t="s">
        <v>580</v>
      </c>
      <c r="H26" s="9" t="s">
        <v>75</v>
      </c>
      <c r="J26" s="13" t="s">
        <v>582</v>
      </c>
      <c r="K26" s="9" t="s">
        <v>10</v>
      </c>
      <c r="L26" s="12" t="s">
        <v>668</v>
      </c>
      <c r="M26" s="12" t="s">
        <v>931</v>
      </c>
      <c r="N26" s="9" t="s">
        <v>30</v>
      </c>
      <c r="P26" s="14" t="s">
        <v>729</v>
      </c>
      <c r="Q26" s="14" t="s">
        <v>730</v>
      </c>
      <c r="T26" s="14" t="s">
        <v>775</v>
      </c>
      <c r="Y26" s="14" t="s">
        <v>779</v>
      </c>
      <c r="AA26" s="14" t="s">
        <v>783</v>
      </c>
      <c r="AD26" s="12" t="str">
        <f t="shared" si="0"/>
        <v>Plannen opstellen</v>
      </c>
      <c r="AE26" s="12">
        <f t="shared" si="1"/>
        <v>3</v>
      </c>
      <c r="AF26" s="12" t="str">
        <f t="shared" si="2"/>
        <v>Het plan</v>
      </c>
      <c r="AG26" s="12" t="str">
        <f t="shared" si="3"/>
        <v>Niet vastgesteld</v>
      </c>
      <c r="AH26" s="12" t="str">
        <f t="shared" si="4"/>
        <v/>
      </c>
      <c r="AI26" s="12" t="str">
        <f t="shared" si="5"/>
        <v>ja</v>
      </c>
      <c r="AJ26" s="12" t="str">
        <f t="shared" si="6"/>
        <v>3.2</v>
      </c>
      <c r="AK26" s="16">
        <f t="shared" si="8"/>
        <v>0</v>
      </c>
      <c r="AL26" s="12" t="str">
        <f t="shared" si="7"/>
        <v>Vernietigen</v>
      </c>
      <c r="AM26" s="12" t="str">
        <f t="shared" si="9"/>
        <v>5 jaar</v>
      </c>
      <c r="AN26" s="12" t="s">
        <v>959</v>
      </c>
      <c r="AR26" s="12" t="s">
        <v>972</v>
      </c>
    </row>
    <row r="27" spans="1:44" ht="43.2" x14ac:dyDescent="0.3">
      <c r="A27" s="12">
        <v>3</v>
      </c>
      <c r="B27" s="12" t="s">
        <v>46</v>
      </c>
      <c r="C27" s="12" t="s">
        <v>47</v>
      </c>
      <c r="D27" s="12" t="s">
        <v>813</v>
      </c>
      <c r="E27" s="12" t="s">
        <v>48</v>
      </c>
      <c r="F27" s="9" t="s">
        <v>76</v>
      </c>
      <c r="G27" s="9" t="s">
        <v>580</v>
      </c>
      <c r="H27" s="9" t="s">
        <v>32</v>
      </c>
      <c r="J27" s="13" t="s">
        <v>582</v>
      </c>
      <c r="K27" s="9" t="s">
        <v>10</v>
      </c>
      <c r="L27" s="12" t="s">
        <v>668</v>
      </c>
      <c r="M27" s="12" t="s">
        <v>931</v>
      </c>
      <c r="N27" s="9" t="s">
        <v>33</v>
      </c>
      <c r="AC27" s="12" t="s">
        <v>736</v>
      </c>
      <c r="AD27" s="12" t="str">
        <f t="shared" si="0"/>
        <v>Plannen opstellen</v>
      </c>
      <c r="AE27" s="12">
        <f t="shared" si="1"/>
        <v>3</v>
      </c>
      <c r="AF27" s="12" t="str">
        <f t="shared" si="2"/>
        <v>Het plan</v>
      </c>
      <c r="AG27" s="12" t="str">
        <f t="shared" si="3"/>
        <v>Afgebroken</v>
      </c>
      <c r="AH27" s="12" t="str">
        <f t="shared" si="4"/>
        <v/>
      </c>
      <c r="AI27" s="12" t="str">
        <f t="shared" si="5"/>
        <v>ja</v>
      </c>
      <c r="AJ27" s="12" t="str">
        <f t="shared" si="6"/>
        <v>3.3</v>
      </c>
      <c r="AK27" s="16">
        <f t="shared" si="8"/>
        <v>0</v>
      </c>
      <c r="AL27" s="12" t="str">
        <f t="shared" si="7"/>
        <v>Vernietigen</v>
      </c>
      <c r="AM27" s="12" t="str">
        <f t="shared" si="9"/>
        <v>1 jaar</v>
      </c>
      <c r="AN27" s="12" t="s">
        <v>959</v>
      </c>
      <c r="AR27" s="12" t="s">
        <v>972</v>
      </c>
    </row>
    <row r="28" spans="1:44" ht="43.2" x14ac:dyDescent="0.3">
      <c r="A28" s="12">
        <v>4</v>
      </c>
      <c r="B28" s="12" t="s">
        <v>77</v>
      </c>
      <c r="C28" s="12" t="s">
        <v>858</v>
      </c>
      <c r="D28" s="12" t="s">
        <v>865</v>
      </c>
      <c r="E28" s="12" t="s">
        <v>679</v>
      </c>
      <c r="F28" s="9" t="s">
        <v>36</v>
      </c>
      <c r="G28" s="9" t="s">
        <v>580</v>
      </c>
      <c r="H28" s="9" t="s">
        <v>78</v>
      </c>
      <c r="J28" s="13" t="s">
        <v>582</v>
      </c>
      <c r="K28" s="9" t="s">
        <v>10</v>
      </c>
      <c r="L28" s="12" t="s">
        <v>668</v>
      </c>
      <c r="M28" s="12" t="s">
        <v>931</v>
      </c>
      <c r="N28" s="9" t="s">
        <v>11</v>
      </c>
      <c r="O28" s="12" t="s">
        <v>79</v>
      </c>
      <c r="Q28" s="14" t="s">
        <v>730</v>
      </c>
      <c r="AD28" s="12" t="str">
        <f t="shared" si="0"/>
        <v>Evaluatie uitvoeren</v>
      </c>
      <c r="AE28" s="12">
        <f t="shared" si="1"/>
        <v>4</v>
      </c>
      <c r="AF28" s="12" t="str">
        <f t="shared" si="2"/>
        <v>Het object waar de evaluatie betrekking op heeft</v>
      </c>
      <c r="AG28" s="12" t="str">
        <f t="shared" si="3"/>
        <v>Uitgevoerd</v>
      </c>
      <c r="AH28" s="12" t="str">
        <f t="shared" si="4"/>
        <v/>
      </c>
      <c r="AI28" s="12" t="str">
        <f t="shared" si="5"/>
        <v>ja</v>
      </c>
      <c r="AJ28" s="12" t="str">
        <f t="shared" si="6"/>
        <v>4.1</v>
      </c>
      <c r="AK28" s="16">
        <f t="shared" si="8"/>
        <v>0</v>
      </c>
      <c r="AL28" s="12" t="str">
        <f t="shared" si="7"/>
        <v>Vernietigen</v>
      </c>
      <c r="AM28" s="12" t="str">
        <f t="shared" si="9"/>
        <v>10 jaar</v>
      </c>
      <c r="AN28" s="12" t="s">
        <v>959</v>
      </c>
      <c r="AR28" s="12" t="s">
        <v>972</v>
      </c>
    </row>
    <row r="29" spans="1:44" ht="43.2" x14ac:dyDescent="0.3">
      <c r="A29" s="12">
        <v>4</v>
      </c>
      <c r="B29" s="12" t="s">
        <v>77</v>
      </c>
      <c r="C29" s="12" t="s">
        <v>858</v>
      </c>
      <c r="D29" s="12" t="s">
        <v>865</v>
      </c>
      <c r="E29" s="12" t="s">
        <v>679</v>
      </c>
      <c r="F29" s="9" t="s">
        <v>80</v>
      </c>
      <c r="G29" s="15" t="s">
        <v>581</v>
      </c>
      <c r="H29" s="15" t="s">
        <v>78</v>
      </c>
      <c r="I29" s="12" t="s">
        <v>81</v>
      </c>
      <c r="J29" s="13" t="s">
        <v>584</v>
      </c>
      <c r="K29" s="9" t="s">
        <v>14</v>
      </c>
      <c r="L29" s="9"/>
      <c r="M29" s="9"/>
      <c r="O29" s="9"/>
      <c r="P29" s="14" t="s">
        <v>729</v>
      </c>
      <c r="AD29" s="12" t="str">
        <f t="shared" si="0"/>
        <v>Evaluatie uitvoeren</v>
      </c>
      <c r="AE29" s="12">
        <f t="shared" si="1"/>
        <v>4</v>
      </c>
      <c r="AF29" s="12" t="str">
        <f t="shared" si="2"/>
        <v>Het object waar de evaluatie betrekking op heeft</v>
      </c>
      <c r="AG29" s="12" t="str">
        <f t="shared" si="3"/>
        <v>Uitgevoerd</v>
      </c>
      <c r="AH29" s="12" t="str">
        <f t="shared" si="4"/>
        <v>Evaluatie van beleid met externe werking</v>
      </c>
      <c r="AI29" s="12" t="str">
        <f t="shared" si="5"/>
        <v>nee</v>
      </c>
      <c r="AJ29" s="12" t="str">
        <f t="shared" si="6"/>
        <v>4.1.1</v>
      </c>
      <c r="AK29" s="16" t="s">
        <v>972</v>
      </c>
      <c r="AL29" s="12" t="str">
        <f t="shared" si="7"/>
        <v>Bewaren</v>
      </c>
      <c r="AM29" s="12" t="s">
        <v>975</v>
      </c>
      <c r="AN29" s="12" t="s">
        <v>959</v>
      </c>
    </row>
    <row r="30" spans="1:44" ht="43.2" x14ac:dyDescent="0.3">
      <c r="A30" s="12">
        <v>4</v>
      </c>
      <c r="B30" s="12" t="s">
        <v>77</v>
      </c>
      <c r="C30" s="12" t="s">
        <v>858</v>
      </c>
      <c r="D30" s="12" t="s">
        <v>865</v>
      </c>
      <c r="E30" s="12" t="s">
        <v>679</v>
      </c>
      <c r="F30" s="9" t="s">
        <v>82</v>
      </c>
      <c r="G30" s="15" t="s">
        <v>581</v>
      </c>
      <c r="H30" s="15" t="s">
        <v>78</v>
      </c>
      <c r="I30" s="12" t="s">
        <v>83</v>
      </c>
      <c r="J30" s="12" t="s">
        <v>584</v>
      </c>
      <c r="K30" s="9" t="s">
        <v>14</v>
      </c>
      <c r="P30" s="14" t="s">
        <v>729</v>
      </c>
      <c r="AD30" s="12" t="str">
        <f t="shared" si="0"/>
        <v>Evaluatie uitvoeren</v>
      </c>
      <c r="AE30" s="12">
        <f t="shared" si="1"/>
        <v>4</v>
      </c>
      <c r="AF30" s="12" t="str">
        <f t="shared" si="2"/>
        <v>Het object waar de evaluatie betrekking op heeft</v>
      </c>
      <c r="AG30" s="12" t="str">
        <f t="shared" si="3"/>
        <v>Uitgevoerd</v>
      </c>
      <c r="AH30" s="12" t="str">
        <f t="shared" si="4"/>
        <v>Enquête door gemeenteraad</v>
      </c>
      <c r="AI30" s="12" t="str">
        <f t="shared" si="5"/>
        <v>nee</v>
      </c>
      <c r="AJ30" s="12" t="str">
        <f t="shared" si="6"/>
        <v>4.1.2</v>
      </c>
      <c r="AK30" s="16" t="s">
        <v>972</v>
      </c>
      <c r="AL30" s="12" t="str">
        <f t="shared" si="7"/>
        <v>Bewaren</v>
      </c>
      <c r="AM30" s="12" t="s">
        <v>975</v>
      </c>
      <c r="AN30" s="12" t="s">
        <v>959</v>
      </c>
    </row>
    <row r="31" spans="1:44" ht="43.2" x14ac:dyDescent="0.3">
      <c r="A31" s="12">
        <v>4</v>
      </c>
      <c r="B31" s="12" t="s">
        <v>77</v>
      </c>
      <c r="C31" s="12" t="s">
        <v>858</v>
      </c>
      <c r="D31" s="12" t="s">
        <v>865</v>
      </c>
      <c r="E31" s="12" t="s">
        <v>679</v>
      </c>
      <c r="F31" s="9" t="s">
        <v>84</v>
      </c>
      <c r="G31" s="15" t="s">
        <v>581</v>
      </c>
      <c r="H31" s="15" t="s">
        <v>78</v>
      </c>
      <c r="I31" s="14" t="s">
        <v>819</v>
      </c>
      <c r="J31" s="12" t="s">
        <v>582</v>
      </c>
      <c r="K31" s="9" t="s">
        <v>10</v>
      </c>
      <c r="L31" s="12" t="s">
        <v>668</v>
      </c>
      <c r="M31" s="12" t="s">
        <v>931</v>
      </c>
      <c r="N31" s="9" t="s">
        <v>30</v>
      </c>
      <c r="Q31" s="14" t="s">
        <v>730</v>
      </c>
      <c r="AD31" s="12" t="str">
        <f t="shared" si="0"/>
        <v>Evaluatie uitvoeren</v>
      </c>
      <c r="AE31" s="12">
        <f t="shared" si="1"/>
        <v>4</v>
      </c>
      <c r="AF31" s="12" t="str">
        <f t="shared" si="2"/>
        <v>Het object waar de evaluatie betrekking op heeft</v>
      </c>
      <c r="AG31" s="12" t="str">
        <f t="shared" si="3"/>
        <v>Uitgevoerd</v>
      </c>
      <c r="AH31" s="12" t="str">
        <f t="shared" si="4"/>
        <v>Interne controle zonder financiële consequenties</v>
      </c>
      <c r="AI31" s="12" t="str">
        <f t="shared" si="5"/>
        <v>nee</v>
      </c>
      <c r="AJ31" s="12" t="str">
        <f t="shared" si="6"/>
        <v>4.1.3</v>
      </c>
      <c r="AK31" s="16">
        <f t="shared" si="8"/>
        <v>0</v>
      </c>
      <c r="AL31" s="12" t="str">
        <f t="shared" si="7"/>
        <v>Vernietigen</v>
      </c>
      <c r="AM31" s="12" t="str">
        <f t="shared" si="9"/>
        <v>5 jaar</v>
      </c>
      <c r="AN31" s="12" t="s">
        <v>959</v>
      </c>
      <c r="AR31" s="12" t="s">
        <v>972</v>
      </c>
    </row>
    <row r="32" spans="1:44" ht="43.2" x14ac:dyDescent="0.3">
      <c r="A32" s="12">
        <v>4</v>
      </c>
      <c r="B32" s="12" t="s">
        <v>77</v>
      </c>
      <c r="C32" s="12" t="s">
        <v>858</v>
      </c>
      <c r="D32" s="12" t="s">
        <v>865</v>
      </c>
      <c r="E32" s="12" t="s">
        <v>679</v>
      </c>
      <c r="F32" s="9" t="s">
        <v>85</v>
      </c>
      <c r="G32" s="15" t="s">
        <v>581</v>
      </c>
      <c r="H32" s="15" t="s">
        <v>78</v>
      </c>
      <c r="I32" s="12" t="s">
        <v>86</v>
      </c>
      <c r="J32" s="12" t="s">
        <v>584</v>
      </c>
      <c r="K32" s="9" t="s">
        <v>14</v>
      </c>
      <c r="P32" s="14" t="s">
        <v>729</v>
      </c>
      <c r="AD32" s="12" t="str">
        <f t="shared" si="0"/>
        <v>Evaluatie uitvoeren</v>
      </c>
      <c r="AE32" s="12">
        <f t="shared" si="1"/>
        <v>4</v>
      </c>
      <c r="AF32" s="12" t="str">
        <f t="shared" si="2"/>
        <v>Het object waar de evaluatie betrekking op heeft</v>
      </c>
      <c r="AG32" s="12" t="str">
        <f t="shared" si="3"/>
        <v>Uitgevoerd</v>
      </c>
      <c r="AH32" s="12" t="str">
        <f t="shared" si="4"/>
        <v>Onderzoek n.a.v. melding klokkenluider</v>
      </c>
      <c r="AI32" s="12" t="str">
        <f t="shared" si="5"/>
        <v>nee</v>
      </c>
      <c r="AJ32" s="12" t="str">
        <f t="shared" si="6"/>
        <v>4.1.4</v>
      </c>
      <c r="AK32" s="16" t="s">
        <v>972</v>
      </c>
      <c r="AL32" s="12" t="str">
        <f t="shared" si="7"/>
        <v>Bewaren</v>
      </c>
      <c r="AM32" s="12" t="s">
        <v>975</v>
      </c>
      <c r="AN32" s="12" t="s">
        <v>959</v>
      </c>
    </row>
    <row r="33" spans="1:45" ht="43.2" x14ac:dyDescent="0.3">
      <c r="A33" s="12">
        <v>4</v>
      </c>
      <c r="B33" s="12" t="s">
        <v>77</v>
      </c>
      <c r="C33" s="12" t="s">
        <v>858</v>
      </c>
      <c r="D33" s="12" t="s">
        <v>865</v>
      </c>
      <c r="E33" s="12" t="s">
        <v>679</v>
      </c>
      <c r="F33" s="9" t="s">
        <v>87</v>
      </c>
      <c r="G33" s="15" t="s">
        <v>581</v>
      </c>
      <c r="H33" s="15" t="s">
        <v>78</v>
      </c>
      <c r="I33" s="12" t="s">
        <v>88</v>
      </c>
      <c r="J33" s="12" t="s">
        <v>584</v>
      </c>
      <c r="K33" s="9" t="s">
        <v>14</v>
      </c>
      <c r="P33" s="14" t="s">
        <v>729</v>
      </c>
      <c r="AD33" s="12" t="str">
        <f t="shared" si="0"/>
        <v>Evaluatie uitvoeren</v>
      </c>
      <c r="AE33" s="12">
        <f t="shared" si="1"/>
        <v>4</v>
      </c>
      <c r="AF33" s="12" t="str">
        <f t="shared" si="2"/>
        <v>Het object waar de evaluatie betrekking op heeft</v>
      </c>
      <c r="AG33" s="12" t="str">
        <f t="shared" si="3"/>
        <v>Uitgevoerd</v>
      </c>
      <c r="AH33" s="12" t="str">
        <f t="shared" si="4"/>
        <v>Onderzoeksrapport Rekenkamer</v>
      </c>
      <c r="AI33" s="12" t="str">
        <f t="shared" si="5"/>
        <v>nee</v>
      </c>
      <c r="AJ33" s="12" t="str">
        <f t="shared" si="6"/>
        <v>4.1.5</v>
      </c>
      <c r="AK33" s="16" t="s">
        <v>972</v>
      </c>
      <c r="AL33" s="12" t="str">
        <f t="shared" si="7"/>
        <v>Bewaren</v>
      </c>
      <c r="AM33" s="12" t="s">
        <v>975</v>
      </c>
      <c r="AN33" s="12" t="s">
        <v>959</v>
      </c>
    </row>
    <row r="34" spans="1:45" ht="43.2" x14ac:dyDescent="0.3">
      <c r="A34" s="12">
        <v>4</v>
      </c>
      <c r="B34" s="12" t="s">
        <v>77</v>
      </c>
      <c r="C34" s="12" t="s">
        <v>858</v>
      </c>
      <c r="D34" s="12" t="s">
        <v>865</v>
      </c>
      <c r="E34" s="12" t="s">
        <v>679</v>
      </c>
      <c r="F34" s="9" t="s">
        <v>89</v>
      </c>
      <c r="G34" s="15" t="s">
        <v>581</v>
      </c>
      <c r="H34" s="15" t="s">
        <v>78</v>
      </c>
      <c r="I34" s="12" t="s">
        <v>90</v>
      </c>
      <c r="J34" s="12" t="s">
        <v>582</v>
      </c>
      <c r="K34" s="9" t="s">
        <v>10</v>
      </c>
      <c r="L34" s="12" t="s">
        <v>668</v>
      </c>
      <c r="M34" s="12" t="s">
        <v>931</v>
      </c>
      <c r="N34" s="9" t="s">
        <v>11</v>
      </c>
      <c r="O34" s="12" t="s">
        <v>91</v>
      </c>
      <c r="Q34" s="14" t="s">
        <v>730</v>
      </c>
      <c r="AD34" s="12" t="str">
        <f t="shared" si="0"/>
        <v>Evaluatie uitvoeren</v>
      </c>
      <c r="AE34" s="12">
        <f t="shared" si="1"/>
        <v>4</v>
      </c>
      <c r="AF34" s="12" t="str">
        <f t="shared" si="2"/>
        <v>Het object waar de evaluatie betrekking op heeft</v>
      </c>
      <c r="AG34" s="12" t="str">
        <f t="shared" si="3"/>
        <v>Uitgevoerd</v>
      </c>
      <c r="AH34" s="12" t="str">
        <f t="shared" si="4"/>
        <v>Beoordeling personeel</v>
      </c>
      <c r="AI34" s="12" t="str">
        <f t="shared" si="5"/>
        <v>nee</v>
      </c>
      <c r="AJ34" s="12" t="str">
        <f t="shared" si="6"/>
        <v>4.1.6</v>
      </c>
      <c r="AK34" s="16">
        <f t="shared" si="8"/>
        <v>0</v>
      </c>
      <c r="AL34" s="12" t="str">
        <f t="shared" si="7"/>
        <v>Vernietigen</v>
      </c>
      <c r="AM34" s="12" t="str">
        <f t="shared" si="9"/>
        <v>10 jaar</v>
      </c>
      <c r="AN34" s="12" t="s">
        <v>959</v>
      </c>
      <c r="AR34" s="12" t="s">
        <v>972</v>
      </c>
    </row>
    <row r="35" spans="1:45" ht="57.6" x14ac:dyDescent="0.3">
      <c r="A35" s="12">
        <v>4</v>
      </c>
      <c r="B35" s="12" t="s">
        <v>77</v>
      </c>
      <c r="C35" s="12" t="s">
        <v>858</v>
      </c>
      <c r="D35" s="12" t="s">
        <v>865</v>
      </c>
      <c r="E35" s="12" t="s">
        <v>679</v>
      </c>
      <c r="F35" s="9" t="s">
        <v>559</v>
      </c>
      <c r="G35" s="15" t="s">
        <v>581</v>
      </c>
      <c r="H35" s="15" t="s">
        <v>78</v>
      </c>
      <c r="I35" s="12" t="s">
        <v>646</v>
      </c>
      <c r="J35" s="12" t="s">
        <v>582</v>
      </c>
      <c r="K35" s="9" t="s">
        <v>10</v>
      </c>
      <c r="L35" s="14" t="s">
        <v>818</v>
      </c>
      <c r="M35" s="14" t="s">
        <v>930</v>
      </c>
      <c r="N35" s="9" t="s">
        <v>820</v>
      </c>
      <c r="O35" s="14" t="s">
        <v>821</v>
      </c>
      <c r="R35" s="14" t="s">
        <v>731</v>
      </c>
      <c r="W35" s="14" t="s">
        <v>733</v>
      </c>
      <c r="AC35" s="14"/>
      <c r="AD35" s="12" t="str">
        <f t="shared" si="0"/>
        <v>Evaluatie uitvoeren</v>
      </c>
      <c r="AE35" s="12">
        <f t="shared" si="1"/>
        <v>4</v>
      </c>
      <c r="AF35" s="12" t="str">
        <f t="shared" si="2"/>
        <v>Het object waar de evaluatie betrekking op heeft</v>
      </c>
      <c r="AG35" s="12" t="str">
        <f t="shared" si="3"/>
        <v>Uitgevoerd</v>
      </c>
      <c r="AH35" s="12" t="s">
        <v>987</v>
      </c>
      <c r="AI35" s="12" t="str">
        <f t="shared" si="5"/>
        <v>nee</v>
      </c>
      <c r="AJ35" s="12" t="str">
        <f t="shared" si="6"/>
        <v>4.1.7</v>
      </c>
      <c r="AK35" s="16" t="s">
        <v>972</v>
      </c>
      <c r="AL35" s="12" t="str">
        <f t="shared" si="7"/>
        <v>Vernietigen</v>
      </c>
      <c r="AM35" s="12" t="str">
        <f t="shared" si="9"/>
        <v>67 jaar</v>
      </c>
      <c r="AN35" s="12" t="s">
        <v>989</v>
      </c>
      <c r="AQ35" s="12" t="s">
        <v>991</v>
      </c>
      <c r="AR35" s="12" t="s">
        <v>972</v>
      </c>
      <c r="AS35" s="12" t="s">
        <v>990</v>
      </c>
    </row>
    <row r="36" spans="1:45" ht="57.6" x14ac:dyDescent="0.3">
      <c r="A36" s="12">
        <v>4</v>
      </c>
      <c r="B36" s="12" t="s">
        <v>77</v>
      </c>
      <c r="C36" s="12" t="s">
        <v>858</v>
      </c>
      <c r="D36" s="12" t="s">
        <v>865</v>
      </c>
      <c r="E36" s="12" t="s">
        <v>679</v>
      </c>
      <c r="F36" s="9" t="s">
        <v>753</v>
      </c>
      <c r="G36" s="15" t="s">
        <v>581</v>
      </c>
      <c r="H36" s="15" t="s">
        <v>78</v>
      </c>
      <c r="I36" s="12" t="s">
        <v>570</v>
      </c>
      <c r="J36" s="12" t="s">
        <v>584</v>
      </c>
      <c r="K36" s="9" t="s">
        <v>14</v>
      </c>
      <c r="P36" s="14" t="s">
        <v>729</v>
      </c>
      <c r="R36" s="14" t="s">
        <v>731</v>
      </c>
      <c r="AD36" s="12" t="str">
        <f t="shared" si="0"/>
        <v>Evaluatie uitvoeren</v>
      </c>
      <c r="AE36" s="12">
        <f t="shared" si="1"/>
        <v>4</v>
      </c>
      <c r="AF36" s="12" t="str">
        <f t="shared" si="2"/>
        <v>Het object waar de evaluatie betrekking op heeft</v>
      </c>
      <c r="AG36" s="12" t="str">
        <f t="shared" si="3"/>
        <v>Uitgevoerd</v>
      </c>
      <c r="AH36" s="12" t="str">
        <f t="shared" si="4"/>
        <v>Jaarrekening en financieel jaarverslag</v>
      </c>
      <c r="AI36" s="12" t="str">
        <f t="shared" si="5"/>
        <v>nee</v>
      </c>
      <c r="AJ36" s="12" t="str">
        <f t="shared" si="6"/>
        <v>4.1.8</v>
      </c>
      <c r="AK36" s="16" t="s">
        <v>972</v>
      </c>
      <c r="AL36" s="12" t="str">
        <f t="shared" si="7"/>
        <v>Bewaren</v>
      </c>
      <c r="AM36" s="12" t="s">
        <v>975</v>
      </c>
      <c r="AN36" s="12" t="s">
        <v>959</v>
      </c>
      <c r="AS36" s="12" t="s">
        <v>990</v>
      </c>
    </row>
    <row r="37" spans="1:45" ht="72" x14ac:dyDescent="0.3">
      <c r="A37" s="12">
        <v>4</v>
      </c>
      <c r="B37" s="12" t="s">
        <v>77</v>
      </c>
      <c r="C37" s="12" t="s">
        <v>858</v>
      </c>
      <c r="D37" s="12" t="s">
        <v>865</v>
      </c>
      <c r="E37" s="12" t="s">
        <v>679</v>
      </c>
      <c r="F37" s="9" t="s">
        <v>754</v>
      </c>
      <c r="G37" s="15" t="s">
        <v>581</v>
      </c>
      <c r="H37" s="15" t="s">
        <v>78</v>
      </c>
      <c r="I37" s="12" t="s">
        <v>571</v>
      </c>
      <c r="J37" s="12" t="s">
        <v>584</v>
      </c>
      <c r="K37" s="9" t="s">
        <v>14</v>
      </c>
      <c r="O37" s="12" t="s">
        <v>572</v>
      </c>
      <c r="P37" s="14" t="s">
        <v>729</v>
      </c>
      <c r="R37" s="14" t="s">
        <v>731</v>
      </c>
      <c r="AD37" s="12" t="str">
        <f t="shared" si="0"/>
        <v>Evaluatie uitvoeren</v>
      </c>
      <c r="AE37" s="12">
        <f t="shared" si="1"/>
        <v>4</v>
      </c>
      <c r="AF37" s="12" t="str">
        <f t="shared" si="2"/>
        <v>Het object waar de evaluatie betrekking op heeft</v>
      </c>
      <c r="AG37" s="12" t="str">
        <f t="shared" si="3"/>
        <v>Uitgevoerd</v>
      </c>
      <c r="AH37" s="12" t="str">
        <f t="shared" si="4"/>
        <v>Jaarverslag</v>
      </c>
      <c r="AI37" s="12" t="str">
        <f t="shared" si="5"/>
        <v>nee</v>
      </c>
      <c r="AJ37" s="12" t="str">
        <f t="shared" si="6"/>
        <v>4.1.9</v>
      </c>
      <c r="AK37" s="16" t="s">
        <v>972</v>
      </c>
      <c r="AL37" s="12" t="str">
        <f t="shared" si="7"/>
        <v>Bewaren</v>
      </c>
      <c r="AM37" s="12" t="s">
        <v>975</v>
      </c>
      <c r="AN37" s="12" t="s">
        <v>959</v>
      </c>
      <c r="AS37" s="12" t="s">
        <v>990</v>
      </c>
    </row>
    <row r="38" spans="1:45" ht="57.6" x14ac:dyDescent="0.3">
      <c r="A38" s="12">
        <v>4</v>
      </c>
      <c r="B38" s="12" t="s">
        <v>77</v>
      </c>
      <c r="C38" s="12" t="s">
        <v>858</v>
      </c>
      <c r="D38" s="12" t="s">
        <v>865</v>
      </c>
      <c r="E38" s="12" t="s">
        <v>679</v>
      </c>
      <c r="F38" s="9" t="s">
        <v>92</v>
      </c>
      <c r="G38" s="9" t="s">
        <v>580</v>
      </c>
      <c r="H38" s="9" t="s">
        <v>32</v>
      </c>
      <c r="J38" s="13" t="s">
        <v>582</v>
      </c>
      <c r="K38" s="9" t="s">
        <v>10</v>
      </c>
      <c r="L38" s="12" t="s">
        <v>668</v>
      </c>
      <c r="M38" s="12" t="s">
        <v>931</v>
      </c>
      <c r="N38" s="9" t="s">
        <v>33</v>
      </c>
      <c r="AC38" s="12" t="s">
        <v>736</v>
      </c>
      <c r="AD38" s="12" t="str">
        <f t="shared" si="0"/>
        <v>Evaluatie uitvoeren</v>
      </c>
      <c r="AE38" s="12">
        <f t="shared" si="1"/>
        <v>4</v>
      </c>
      <c r="AF38" s="12" t="str">
        <f t="shared" si="2"/>
        <v>Het object waar de evaluatie betrekking op heeft</v>
      </c>
      <c r="AG38" s="12" t="str">
        <f t="shared" si="3"/>
        <v>Afgebroken</v>
      </c>
      <c r="AH38" s="12" t="str">
        <f t="shared" si="4"/>
        <v/>
      </c>
      <c r="AI38" s="12" t="str">
        <f t="shared" si="5"/>
        <v>ja</v>
      </c>
      <c r="AJ38" s="12" t="str">
        <f t="shared" si="6"/>
        <v>4.2</v>
      </c>
      <c r="AK38" s="16">
        <f t="shared" si="8"/>
        <v>0</v>
      </c>
      <c r="AL38" s="12" t="str">
        <f t="shared" si="7"/>
        <v>Vernietigen</v>
      </c>
      <c r="AM38" s="12" t="str">
        <f t="shared" si="9"/>
        <v>1 jaar</v>
      </c>
      <c r="AN38" s="12" t="s">
        <v>959</v>
      </c>
      <c r="AR38" s="12" t="s">
        <v>972</v>
      </c>
      <c r="AS38" s="12" t="s">
        <v>990</v>
      </c>
    </row>
    <row r="39" spans="1:45" ht="72" x14ac:dyDescent="0.3">
      <c r="A39" s="12">
        <v>5</v>
      </c>
      <c r="B39" s="12" t="s">
        <v>93</v>
      </c>
      <c r="C39" s="12" t="s">
        <v>859</v>
      </c>
      <c r="D39" s="12" t="s">
        <v>790</v>
      </c>
      <c r="E39" s="12" t="s">
        <v>680</v>
      </c>
      <c r="F39" s="9" t="s">
        <v>50</v>
      </c>
      <c r="G39" s="9" t="s">
        <v>580</v>
      </c>
      <c r="H39" s="9" t="s">
        <v>95</v>
      </c>
      <c r="J39" s="13" t="s">
        <v>582</v>
      </c>
      <c r="K39" s="9" t="s">
        <v>10</v>
      </c>
      <c r="L39" s="12" t="s">
        <v>668</v>
      </c>
      <c r="M39" s="12" t="s">
        <v>931</v>
      </c>
      <c r="N39" s="9" t="s">
        <v>30</v>
      </c>
      <c r="O39" s="12" t="s">
        <v>752</v>
      </c>
      <c r="Z39" s="12" t="s">
        <v>734</v>
      </c>
      <c r="AC39" s="14" t="s">
        <v>736</v>
      </c>
      <c r="AD39" s="12" t="str">
        <f t="shared" si="0"/>
        <v>Producten en diensten leveren</v>
      </c>
      <c r="AE39" s="12">
        <f t="shared" si="1"/>
        <v>5</v>
      </c>
      <c r="AF39" s="12" t="str">
        <f t="shared" si="2"/>
        <v>Het geleverde product of de geleverde dienst</v>
      </c>
      <c r="AG39" s="12" t="str">
        <f t="shared" si="3"/>
        <v>Geleverd</v>
      </c>
      <c r="AH39" s="12" t="str">
        <f t="shared" si="4"/>
        <v/>
      </c>
      <c r="AI39" s="12" t="str">
        <f t="shared" si="5"/>
        <v>ja</v>
      </c>
      <c r="AJ39" s="12" t="str">
        <f t="shared" si="6"/>
        <v>5.1</v>
      </c>
      <c r="AK39" s="16">
        <f t="shared" si="8"/>
        <v>0</v>
      </c>
      <c r="AL39" s="12" t="str">
        <f t="shared" si="7"/>
        <v>Vernietigen</v>
      </c>
      <c r="AM39" s="12" t="str">
        <f t="shared" si="9"/>
        <v>5 jaar</v>
      </c>
      <c r="AN39" s="12" t="s">
        <v>959</v>
      </c>
      <c r="AR39" s="12" t="s">
        <v>972</v>
      </c>
      <c r="AS39" s="12" t="s">
        <v>990</v>
      </c>
    </row>
    <row r="40" spans="1:45" ht="72" x14ac:dyDescent="0.3">
      <c r="A40" s="12">
        <v>5</v>
      </c>
      <c r="B40" s="12" t="s">
        <v>93</v>
      </c>
      <c r="C40" s="12" t="s">
        <v>859</v>
      </c>
      <c r="D40" s="12" t="s">
        <v>790</v>
      </c>
      <c r="E40" s="12" t="s">
        <v>680</v>
      </c>
      <c r="F40" s="9" t="s">
        <v>96</v>
      </c>
      <c r="G40" s="15" t="s">
        <v>581</v>
      </c>
      <c r="H40" s="15" t="s">
        <v>95</v>
      </c>
      <c r="I40" s="12" t="s">
        <v>97</v>
      </c>
      <c r="J40" s="12" t="s">
        <v>587</v>
      </c>
      <c r="K40" s="9" t="s">
        <v>10</v>
      </c>
      <c r="L40" s="12" t="s">
        <v>668</v>
      </c>
      <c r="M40" s="12" t="s">
        <v>931</v>
      </c>
      <c r="N40" s="9" t="s">
        <v>66</v>
      </c>
      <c r="O40" s="12" t="s">
        <v>709</v>
      </c>
      <c r="AC40" s="14" t="s">
        <v>736</v>
      </c>
      <c r="AD40" s="12" t="str">
        <f t="shared" si="0"/>
        <v>Producten en diensten leveren</v>
      </c>
      <c r="AE40" s="12">
        <f t="shared" si="1"/>
        <v>5</v>
      </c>
      <c r="AF40" s="12" t="str">
        <f t="shared" si="2"/>
        <v>Het geleverde product of de geleverde dienst</v>
      </c>
      <c r="AG40" s="12" t="str">
        <f t="shared" si="3"/>
        <v>Geleverd</v>
      </c>
      <c r="AH40" s="12" t="str">
        <f t="shared" si="4"/>
        <v>Product of dienst met financiële consequenties</v>
      </c>
      <c r="AI40" s="12" t="str">
        <f t="shared" si="5"/>
        <v>nee</v>
      </c>
      <c r="AJ40" s="12" t="str">
        <f t="shared" si="6"/>
        <v>5.1.1</v>
      </c>
      <c r="AK40" s="16">
        <f t="shared" si="8"/>
        <v>0</v>
      </c>
      <c r="AL40" s="12" t="str">
        <f t="shared" si="7"/>
        <v>Vernietigen</v>
      </c>
      <c r="AM40" s="12" t="str">
        <f t="shared" si="9"/>
        <v>7 jaar</v>
      </c>
      <c r="AN40" s="12" t="s">
        <v>959</v>
      </c>
      <c r="AR40" s="12" t="s">
        <v>972</v>
      </c>
    </row>
    <row r="41" spans="1:45" ht="72" x14ac:dyDescent="0.3">
      <c r="A41" s="12">
        <v>5</v>
      </c>
      <c r="B41" s="12" t="s">
        <v>93</v>
      </c>
      <c r="C41" s="12" t="s">
        <v>859</v>
      </c>
      <c r="D41" s="12" t="s">
        <v>790</v>
      </c>
      <c r="E41" s="12" t="s">
        <v>680</v>
      </c>
      <c r="F41" s="9" t="s">
        <v>98</v>
      </c>
      <c r="G41" s="15" t="s">
        <v>581</v>
      </c>
      <c r="H41" s="15" t="s">
        <v>95</v>
      </c>
      <c r="I41" s="12" t="s">
        <v>656</v>
      </c>
      <c r="J41" s="12" t="s">
        <v>592</v>
      </c>
      <c r="K41" s="9" t="s">
        <v>10</v>
      </c>
      <c r="L41" s="12" t="s">
        <v>668</v>
      </c>
      <c r="M41" s="12" t="s">
        <v>931</v>
      </c>
      <c r="N41" s="9" t="s">
        <v>15</v>
      </c>
      <c r="O41" s="12" t="s">
        <v>99</v>
      </c>
      <c r="S41" s="14" t="s">
        <v>732</v>
      </c>
      <c r="AD41" s="12" t="str">
        <f t="shared" si="0"/>
        <v>Producten en diensten leveren</v>
      </c>
      <c r="AE41" s="12">
        <f t="shared" si="1"/>
        <v>5</v>
      </c>
      <c r="AF41" s="12" t="str">
        <f t="shared" si="2"/>
        <v>Het geleverde product of de geleverde dienst</v>
      </c>
      <c r="AG41" s="12" t="str">
        <f t="shared" si="3"/>
        <v>Geleverd</v>
      </c>
      <c r="AH41" s="12" t="str">
        <f t="shared" si="4"/>
        <v>Gegevens uit de BRP</v>
      </c>
      <c r="AI41" s="12" t="str">
        <f t="shared" si="5"/>
        <v>nee</v>
      </c>
      <c r="AJ41" s="12" t="str">
        <f t="shared" si="6"/>
        <v>5.1.2</v>
      </c>
      <c r="AK41" s="16">
        <f t="shared" si="8"/>
        <v>0</v>
      </c>
      <c r="AL41" s="12" t="str">
        <f t="shared" si="7"/>
        <v>Vernietigen</v>
      </c>
      <c r="AM41" s="12" t="str">
        <f t="shared" si="9"/>
        <v>20 jaar</v>
      </c>
      <c r="AN41" s="12" t="s">
        <v>959</v>
      </c>
      <c r="AR41" s="12" t="s">
        <v>972</v>
      </c>
    </row>
    <row r="42" spans="1:45" ht="72" x14ac:dyDescent="0.3">
      <c r="A42" s="12">
        <v>5</v>
      </c>
      <c r="B42" s="12" t="s">
        <v>93</v>
      </c>
      <c r="C42" s="12" t="s">
        <v>859</v>
      </c>
      <c r="D42" s="12" t="s">
        <v>790</v>
      </c>
      <c r="E42" s="12" t="s">
        <v>680</v>
      </c>
      <c r="F42" s="9" t="s">
        <v>100</v>
      </c>
      <c r="G42" s="15" t="s">
        <v>581</v>
      </c>
      <c r="H42" s="15" t="s">
        <v>95</v>
      </c>
      <c r="I42" s="16" t="s">
        <v>655</v>
      </c>
      <c r="J42" s="12" t="s">
        <v>592</v>
      </c>
      <c r="K42" s="9" t="s">
        <v>10</v>
      </c>
      <c r="L42" s="12" t="s">
        <v>668</v>
      </c>
      <c r="M42" s="12" t="s">
        <v>931</v>
      </c>
      <c r="N42" s="9" t="s">
        <v>33</v>
      </c>
      <c r="O42" s="12" t="s">
        <v>629</v>
      </c>
      <c r="R42" s="12" t="s">
        <v>731</v>
      </c>
      <c r="S42" s="12" t="s">
        <v>732</v>
      </c>
      <c r="AC42" s="14"/>
      <c r="AD42" s="12" t="str">
        <f t="shared" si="0"/>
        <v>Producten en diensten leveren</v>
      </c>
      <c r="AE42" s="12">
        <f t="shared" si="1"/>
        <v>5</v>
      </c>
      <c r="AF42" s="12" t="str">
        <f t="shared" si="2"/>
        <v>Het geleverde product of de geleverde dienst</v>
      </c>
      <c r="AG42" s="12" t="str">
        <f t="shared" si="3"/>
        <v>Geleverd</v>
      </c>
      <c r="AH42" s="12" t="str">
        <f t="shared" si="4"/>
        <v>Bescheiden afkomstig van de Nederlandse burgerlijke stand</v>
      </c>
      <c r="AI42" s="12" t="str">
        <f t="shared" si="5"/>
        <v>nee</v>
      </c>
      <c r="AJ42" s="12" t="str">
        <f t="shared" si="6"/>
        <v>5.1.3</v>
      </c>
      <c r="AK42" s="16">
        <f t="shared" si="8"/>
        <v>0</v>
      </c>
      <c r="AL42" s="12" t="str">
        <f t="shared" si="7"/>
        <v>Vernietigen</v>
      </c>
      <c r="AM42" s="12" t="str">
        <f t="shared" si="9"/>
        <v>1 jaar</v>
      </c>
      <c r="AN42" s="12" t="s">
        <v>959</v>
      </c>
      <c r="AR42" s="12" t="s">
        <v>972</v>
      </c>
    </row>
    <row r="43" spans="1:45" ht="72" x14ac:dyDescent="0.3">
      <c r="A43" s="12">
        <v>5</v>
      </c>
      <c r="B43" s="12" t="s">
        <v>93</v>
      </c>
      <c r="C43" s="12" t="s">
        <v>859</v>
      </c>
      <c r="D43" s="12" t="s">
        <v>790</v>
      </c>
      <c r="E43" s="12" t="s">
        <v>680</v>
      </c>
      <c r="F43" s="9" t="s">
        <v>102</v>
      </c>
      <c r="G43" s="15" t="s">
        <v>581</v>
      </c>
      <c r="H43" s="15" t="s">
        <v>95</v>
      </c>
      <c r="I43" s="12" t="s">
        <v>669</v>
      </c>
      <c r="J43" s="12" t="s">
        <v>594</v>
      </c>
      <c r="K43" s="9" t="s">
        <v>10</v>
      </c>
      <c r="L43" s="12" t="s">
        <v>668</v>
      </c>
      <c r="M43" s="12" t="s">
        <v>931</v>
      </c>
      <c r="N43" s="9" t="s">
        <v>101</v>
      </c>
      <c r="S43" s="14" t="s">
        <v>732</v>
      </c>
      <c r="AD43" s="12" t="str">
        <f t="shared" si="0"/>
        <v>Producten en diensten leveren</v>
      </c>
      <c r="AE43" s="12">
        <f t="shared" si="1"/>
        <v>5</v>
      </c>
      <c r="AF43" s="12" t="str">
        <f t="shared" si="2"/>
        <v>Het geleverde product of de geleverde dienst</v>
      </c>
      <c r="AG43" s="12" t="str">
        <f t="shared" si="3"/>
        <v>Geleverd</v>
      </c>
      <c r="AH43" s="12" t="str">
        <f t="shared" si="4"/>
        <v>Reisdocument, identiteitsbewijs</v>
      </c>
      <c r="AI43" s="12" t="str">
        <f t="shared" si="5"/>
        <v>nee</v>
      </c>
      <c r="AJ43" s="12" t="str">
        <f t="shared" si="6"/>
        <v>5.1.4</v>
      </c>
      <c r="AK43" s="16">
        <f t="shared" si="8"/>
        <v>0</v>
      </c>
      <c r="AL43" s="12" t="str">
        <f t="shared" si="7"/>
        <v>Vernietigen</v>
      </c>
      <c r="AM43" s="12" t="str">
        <f t="shared" si="9"/>
        <v>16 jaar</v>
      </c>
      <c r="AN43" s="12" t="s">
        <v>959</v>
      </c>
      <c r="AR43" s="12" t="s">
        <v>972</v>
      </c>
    </row>
    <row r="44" spans="1:45" ht="72" x14ac:dyDescent="0.3">
      <c r="A44" s="12">
        <v>5</v>
      </c>
      <c r="B44" s="12" t="s">
        <v>93</v>
      </c>
      <c r="C44" s="12" t="s">
        <v>859</v>
      </c>
      <c r="D44" s="12" t="s">
        <v>790</v>
      </c>
      <c r="E44" s="12" t="s">
        <v>680</v>
      </c>
      <c r="F44" s="9" t="s">
        <v>104</v>
      </c>
      <c r="G44" s="15" t="s">
        <v>581</v>
      </c>
      <c r="H44" s="15" t="s">
        <v>95</v>
      </c>
      <c r="I44" s="12" t="s">
        <v>640</v>
      </c>
      <c r="J44" s="12" t="s">
        <v>594</v>
      </c>
      <c r="K44" s="9" t="s">
        <v>10</v>
      </c>
      <c r="L44" s="12" t="s">
        <v>668</v>
      </c>
      <c r="M44" s="12" t="s">
        <v>931</v>
      </c>
      <c r="N44" s="9" t="s">
        <v>103</v>
      </c>
      <c r="S44" s="14" t="s">
        <v>732</v>
      </c>
      <c r="AD44" s="12" t="str">
        <f t="shared" si="0"/>
        <v>Producten en diensten leveren</v>
      </c>
      <c r="AE44" s="12">
        <f t="shared" si="1"/>
        <v>5</v>
      </c>
      <c r="AF44" s="12" t="str">
        <f t="shared" si="2"/>
        <v>Het geleverde product of de geleverde dienst</v>
      </c>
      <c r="AG44" s="12" t="str">
        <f t="shared" si="3"/>
        <v>Geleverd</v>
      </c>
      <c r="AH44" s="12" t="str">
        <f t="shared" si="4"/>
        <v>Reisdocument of identiteitsbewijs geldig voor 5 jaar of korter</v>
      </c>
      <c r="AI44" s="12" t="str">
        <f t="shared" si="5"/>
        <v>nee</v>
      </c>
      <c r="AJ44" s="12" t="str">
        <f t="shared" si="6"/>
        <v>5.1.5</v>
      </c>
      <c r="AK44" s="16">
        <f t="shared" si="8"/>
        <v>0</v>
      </c>
      <c r="AL44" s="12" t="str">
        <f t="shared" si="7"/>
        <v>Vernietigen</v>
      </c>
      <c r="AM44" s="12" t="str">
        <f t="shared" si="9"/>
        <v>11 jaar</v>
      </c>
      <c r="AN44" s="12" t="s">
        <v>959</v>
      </c>
      <c r="AR44" s="12" t="s">
        <v>972</v>
      </c>
    </row>
    <row r="45" spans="1:45" ht="86.4" x14ac:dyDescent="0.3">
      <c r="A45" s="12">
        <v>5</v>
      </c>
      <c r="B45" s="12" t="s">
        <v>93</v>
      </c>
      <c r="C45" s="12" t="s">
        <v>859</v>
      </c>
      <c r="D45" s="12" t="s">
        <v>790</v>
      </c>
      <c r="E45" s="12" t="s">
        <v>680</v>
      </c>
      <c r="F45" s="9" t="s">
        <v>106</v>
      </c>
      <c r="G45" s="15" t="s">
        <v>581</v>
      </c>
      <c r="H45" s="15" t="s">
        <v>95</v>
      </c>
      <c r="I45" s="12" t="s">
        <v>105</v>
      </c>
      <c r="J45" s="12" t="s">
        <v>582</v>
      </c>
      <c r="K45" s="9" t="s">
        <v>10</v>
      </c>
      <c r="L45" s="12" t="s">
        <v>746</v>
      </c>
      <c r="M45" s="12" t="s">
        <v>934</v>
      </c>
      <c r="N45" s="9" t="s">
        <v>33</v>
      </c>
      <c r="S45" s="12" t="s">
        <v>732</v>
      </c>
      <c r="AD45" s="12" t="str">
        <f t="shared" si="0"/>
        <v>Producten en diensten leveren</v>
      </c>
      <c r="AE45" s="12">
        <f t="shared" si="1"/>
        <v>5</v>
      </c>
      <c r="AF45" s="12" t="str">
        <f t="shared" si="2"/>
        <v>Het geleverde product of de geleverde dienst</v>
      </c>
      <c r="AG45" s="12" t="str">
        <f t="shared" si="3"/>
        <v>Geleverd</v>
      </c>
      <c r="AH45" s="12" t="str">
        <f t="shared" si="4"/>
        <v>Rijbewijs</v>
      </c>
      <c r="AI45" s="12" t="str">
        <f t="shared" si="5"/>
        <v>nee</v>
      </c>
      <c r="AJ45" s="12" t="str">
        <f t="shared" si="6"/>
        <v>5.1.6</v>
      </c>
      <c r="AK45" s="16" t="s">
        <v>965</v>
      </c>
      <c r="AL45" s="12" t="str">
        <f t="shared" si="7"/>
        <v>Vernietigen</v>
      </c>
      <c r="AM45" s="12" t="str">
        <f t="shared" si="9"/>
        <v>1 jaar</v>
      </c>
      <c r="AN45" s="12" t="s">
        <v>960</v>
      </c>
      <c r="AQ45" s="12" t="s">
        <v>979</v>
      </c>
      <c r="AR45" s="12" t="s">
        <v>971</v>
      </c>
    </row>
    <row r="46" spans="1:45" ht="72" x14ac:dyDescent="0.3">
      <c r="A46" s="12">
        <v>5</v>
      </c>
      <c r="B46" s="12" t="s">
        <v>93</v>
      </c>
      <c r="C46" s="12" t="s">
        <v>859</v>
      </c>
      <c r="D46" s="12" t="s">
        <v>790</v>
      </c>
      <c r="E46" s="12" t="s">
        <v>680</v>
      </c>
      <c r="F46" s="9" t="s">
        <v>628</v>
      </c>
      <c r="G46" s="15" t="s">
        <v>581</v>
      </c>
      <c r="H46" s="15" t="s">
        <v>95</v>
      </c>
      <c r="I46" s="12" t="s">
        <v>107</v>
      </c>
      <c r="J46" s="12" t="s">
        <v>588</v>
      </c>
      <c r="K46" s="9" t="s">
        <v>10</v>
      </c>
      <c r="L46" s="12" t="s">
        <v>668</v>
      </c>
      <c r="M46" s="12" t="s">
        <v>931</v>
      </c>
      <c r="N46" s="9" t="s">
        <v>61</v>
      </c>
      <c r="Y46" s="12" t="s">
        <v>779</v>
      </c>
      <c r="Z46" s="12" t="s">
        <v>734</v>
      </c>
      <c r="AC46" s="14"/>
      <c r="AD46" s="12" t="str">
        <f t="shared" si="0"/>
        <v>Producten en diensten leveren</v>
      </c>
      <c r="AE46" s="12">
        <f t="shared" si="1"/>
        <v>5</v>
      </c>
      <c r="AF46" s="12" t="str">
        <f t="shared" si="2"/>
        <v>Het geleverde product of de geleverde dienst</v>
      </c>
      <c r="AG46" s="12" t="str">
        <f t="shared" si="3"/>
        <v>Geleverd</v>
      </c>
      <c r="AH46" s="12" t="str">
        <f t="shared" si="4"/>
        <v>Vaccinatie</v>
      </c>
      <c r="AI46" s="12" t="str">
        <f t="shared" si="5"/>
        <v>nee</v>
      </c>
      <c r="AJ46" s="12" t="str">
        <f t="shared" si="6"/>
        <v>5.1.7</v>
      </c>
      <c r="AK46" s="16">
        <f t="shared" si="8"/>
        <v>0</v>
      </c>
      <c r="AL46" s="12" t="str">
        <f t="shared" si="7"/>
        <v>Vernietigen</v>
      </c>
      <c r="AM46" s="12" t="str">
        <f t="shared" si="9"/>
        <v>15 jaar</v>
      </c>
      <c r="AN46" s="12" t="s">
        <v>959</v>
      </c>
      <c r="AR46" s="12" t="s">
        <v>972</v>
      </c>
    </row>
    <row r="47" spans="1:45" ht="72" x14ac:dyDescent="0.3">
      <c r="A47" s="12">
        <v>5</v>
      </c>
      <c r="B47" s="12" t="s">
        <v>93</v>
      </c>
      <c r="C47" s="12" t="s">
        <v>859</v>
      </c>
      <c r="D47" s="12" t="s">
        <v>790</v>
      </c>
      <c r="E47" s="12" t="s">
        <v>680</v>
      </c>
      <c r="F47" s="9" t="s">
        <v>638</v>
      </c>
      <c r="G47" s="15" t="s">
        <v>581</v>
      </c>
      <c r="H47" s="15" t="s">
        <v>95</v>
      </c>
      <c r="I47" s="12" t="s">
        <v>639</v>
      </c>
      <c r="J47" s="12" t="s">
        <v>582</v>
      </c>
      <c r="K47" s="9" t="s">
        <v>10</v>
      </c>
      <c r="L47" s="12" t="s">
        <v>818</v>
      </c>
      <c r="M47" s="12" t="s">
        <v>930</v>
      </c>
      <c r="N47" s="9" t="s">
        <v>171</v>
      </c>
      <c r="O47" s="12" t="s">
        <v>649</v>
      </c>
      <c r="Y47" s="12" t="s">
        <v>779</v>
      </c>
      <c r="Z47" s="12" t="s">
        <v>734</v>
      </c>
      <c r="AC47" s="14"/>
      <c r="AD47" s="12" t="str">
        <f t="shared" si="0"/>
        <v>Producten en diensten leveren</v>
      </c>
      <c r="AE47" s="12">
        <f t="shared" si="1"/>
        <v>5</v>
      </c>
      <c r="AF47" s="12" t="str">
        <f t="shared" si="2"/>
        <v>Het geleverde product of de geleverde dienst</v>
      </c>
      <c r="AG47" s="12" t="str">
        <f t="shared" si="3"/>
        <v>Geleverd</v>
      </c>
      <c r="AH47" s="12" t="s">
        <v>988</v>
      </c>
      <c r="AI47" s="12" t="str">
        <f t="shared" si="5"/>
        <v>nee</v>
      </c>
      <c r="AJ47" s="12" t="str">
        <f t="shared" si="6"/>
        <v>5.1.8</v>
      </c>
      <c r="AK47" s="16" t="s">
        <v>972</v>
      </c>
      <c r="AL47" s="12" t="str">
        <f t="shared" si="7"/>
        <v>Vernietigen</v>
      </c>
      <c r="AM47" s="12" t="str">
        <f t="shared" si="9"/>
        <v>110 jaar</v>
      </c>
      <c r="AN47" s="12" t="s">
        <v>989</v>
      </c>
      <c r="AQ47" s="12" t="s">
        <v>991</v>
      </c>
      <c r="AR47" s="12" t="s">
        <v>972</v>
      </c>
      <c r="AS47" s="12" t="s">
        <v>990</v>
      </c>
    </row>
    <row r="48" spans="1:45" ht="72" x14ac:dyDescent="0.3">
      <c r="A48" s="12">
        <v>5</v>
      </c>
      <c r="B48" s="12" t="s">
        <v>93</v>
      </c>
      <c r="C48" s="12" t="s">
        <v>859</v>
      </c>
      <c r="D48" s="12" t="s">
        <v>790</v>
      </c>
      <c r="E48" s="12" t="s">
        <v>680</v>
      </c>
      <c r="F48" s="9" t="s">
        <v>74</v>
      </c>
      <c r="G48" s="9" t="s">
        <v>580</v>
      </c>
      <c r="H48" s="9" t="s">
        <v>108</v>
      </c>
      <c r="J48" s="13" t="s">
        <v>582</v>
      </c>
      <c r="K48" s="9" t="s">
        <v>10</v>
      </c>
      <c r="L48" s="12" t="s">
        <v>668</v>
      </c>
      <c r="M48" s="12" t="s">
        <v>931</v>
      </c>
      <c r="N48" s="9" t="s">
        <v>33</v>
      </c>
      <c r="S48" s="14" t="s">
        <v>732</v>
      </c>
      <c r="AC48" s="14"/>
      <c r="AD48" s="12" t="str">
        <f t="shared" si="0"/>
        <v>Producten en diensten leveren</v>
      </c>
      <c r="AE48" s="12">
        <f t="shared" si="1"/>
        <v>5</v>
      </c>
      <c r="AF48" s="12" t="str">
        <f t="shared" si="2"/>
        <v>Het geleverde product of de geleverde dienst</v>
      </c>
      <c r="AG48" s="12" t="str">
        <f t="shared" si="3"/>
        <v xml:space="preserve">Ingetrokken </v>
      </c>
      <c r="AH48" s="12" t="str">
        <f t="shared" si="4"/>
        <v/>
      </c>
      <c r="AI48" s="12" t="str">
        <f t="shared" si="5"/>
        <v>ja</v>
      </c>
      <c r="AJ48" s="12" t="str">
        <f t="shared" si="6"/>
        <v>5.2</v>
      </c>
      <c r="AK48" s="16">
        <f t="shared" si="8"/>
        <v>0</v>
      </c>
      <c r="AL48" s="12" t="str">
        <f t="shared" si="7"/>
        <v>Vernietigen</v>
      </c>
      <c r="AM48" s="12" t="str">
        <f t="shared" si="9"/>
        <v>1 jaar</v>
      </c>
      <c r="AN48" s="12" t="s">
        <v>959</v>
      </c>
      <c r="AR48" s="12" t="s">
        <v>972</v>
      </c>
    </row>
    <row r="49" spans="1:44" ht="72" x14ac:dyDescent="0.3">
      <c r="A49" s="12">
        <v>5</v>
      </c>
      <c r="B49" s="12" t="s">
        <v>93</v>
      </c>
      <c r="C49" s="12" t="s">
        <v>859</v>
      </c>
      <c r="D49" s="12" t="s">
        <v>790</v>
      </c>
      <c r="E49" s="12" t="s">
        <v>680</v>
      </c>
      <c r="F49" s="9" t="s">
        <v>109</v>
      </c>
      <c r="G49" s="15" t="s">
        <v>581</v>
      </c>
      <c r="H49" s="15" t="s">
        <v>108</v>
      </c>
      <c r="I49" s="12" t="s">
        <v>577</v>
      </c>
      <c r="J49" s="12" t="s">
        <v>594</v>
      </c>
      <c r="K49" s="9" t="s">
        <v>10</v>
      </c>
      <c r="L49" s="12" t="s">
        <v>668</v>
      </c>
      <c r="M49" s="12" t="s">
        <v>931</v>
      </c>
      <c r="N49" s="9" t="s">
        <v>103</v>
      </c>
      <c r="S49" s="14"/>
      <c r="AC49" s="14"/>
      <c r="AD49" s="12" t="str">
        <f t="shared" si="0"/>
        <v>Producten en diensten leveren</v>
      </c>
      <c r="AE49" s="12">
        <f t="shared" si="1"/>
        <v>5</v>
      </c>
      <c r="AF49" s="12" t="str">
        <f t="shared" si="2"/>
        <v>Het geleverde product of de geleverde dienst</v>
      </c>
      <c r="AG49" s="12" t="str">
        <f t="shared" si="3"/>
        <v xml:space="preserve">Ingetrokken </v>
      </c>
      <c r="AH49" s="12" t="str">
        <f t="shared" si="4"/>
        <v>Reisdocument</v>
      </c>
      <c r="AI49" s="12" t="str">
        <f t="shared" si="5"/>
        <v>nee</v>
      </c>
      <c r="AJ49" s="12" t="str">
        <f t="shared" si="6"/>
        <v>5.2.1</v>
      </c>
      <c r="AK49" s="16">
        <f t="shared" si="8"/>
        <v>0</v>
      </c>
      <c r="AL49" s="12" t="str">
        <f t="shared" si="7"/>
        <v>Vernietigen</v>
      </c>
      <c r="AM49" s="12" t="str">
        <f t="shared" si="9"/>
        <v>11 jaar</v>
      </c>
      <c r="AN49" s="12" t="s">
        <v>959</v>
      </c>
      <c r="AR49" s="12" t="s">
        <v>972</v>
      </c>
    </row>
    <row r="50" spans="1:44" ht="72" x14ac:dyDescent="0.3">
      <c r="A50" s="12">
        <v>5</v>
      </c>
      <c r="B50" s="12" t="s">
        <v>93</v>
      </c>
      <c r="C50" s="12" t="s">
        <v>859</v>
      </c>
      <c r="D50" s="12" t="s">
        <v>790</v>
      </c>
      <c r="E50" s="12" t="s">
        <v>680</v>
      </c>
      <c r="F50" s="9" t="s">
        <v>110</v>
      </c>
      <c r="G50" s="9" t="s">
        <v>580</v>
      </c>
      <c r="H50" s="9" t="s">
        <v>111</v>
      </c>
      <c r="J50" s="13" t="s">
        <v>582</v>
      </c>
      <c r="K50" s="9" t="s">
        <v>10</v>
      </c>
      <c r="L50" s="12" t="s">
        <v>668</v>
      </c>
      <c r="M50" s="12" t="s">
        <v>931</v>
      </c>
      <c r="N50" s="9" t="s">
        <v>33</v>
      </c>
      <c r="S50" s="14" t="s">
        <v>732</v>
      </c>
      <c r="AC50" s="14"/>
      <c r="AD50" s="12" t="str">
        <f t="shared" si="0"/>
        <v>Producten en diensten leveren</v>
      </c>
      <c r="AE50" s="12">
        <f t="shared" si="1"/>
        <v>5</v>
      </c>
      <c r="AF50" s="12" t="str">
        <f t="shared" si="2"/>
        <v>Het geleverde product of de geleverde dienst</v>
      </c>
      <c r="AG50" s="12" t="str">
        <f t="shared" si="3"/>
        <v>Niet geleverd</v>
      </c>
      <c r="AH50" s="12" t="str">
        <f t="shared" si="4"/>
        <v/>
      </c>
      <c r="AI50" s="12" t="str">
        <f t="shared" si="5"/>
        <v>ja</v>
      </c>
      <c r="AJ50" s="12" t="str">
        <f t="shared" si="6"/>
        <v>5.3</v>
      </c>
      <c r="AK50" s="16">
        <f t="shared" si="8"/>
        <v>0</v>
      </c>
      <c r="AL50" s="12" t="str">
        <f t="shared" si="7"/>
        <v>Vernietigen</v>
      </c>
      <c r="AM50" s="12" t="str">
        <f t="shared" si="9"/>
        <v>1 jaar</v>
      </c>
      <c r="AN50" s="12" t="s">
        <v>959</v>
      </c>
      <c r="AR50" s="12" t="s">
        <v>972</v>
      </c>
    </row>
    <row r="51" spans="1:44" ht="72" x14ac:dyDescent="0.3">
      <c r="A51" s="12">
        <v>5</v>
      </c>
      <c r="B51" s="12" t="s">
        <v>93</v>
      </c>
      <c r="C51" s="12" t="s">
        <v>859</v>
      </c>
      <c r="D51" s="12" t="s">
        <v>790</v>
      </c>
      <c r="E51" s="12" t="s">
        <v>680</v>
      </c>
      <c r="F51" s="9" t="s">
        <v>112</v>
      </c>
      <c r="G51" s="9" t="s">
        <v>580</v>
      </c>
      <c r="H51" s="9" t="s">
        <v>32</v>
      </c>
      <c r="J51" s="13" t="s">
        <v>582</v>
      </c>
      <c r="K51" s="9" t="s">
        <v>10</v>
      </c>
      <c r="L51" s="12" t="s">
        <v>668</v>
      </c>
      <c r="M51" s="12" t="s">
        <v>931</v>
      </c>
      <c r="N51" s="9" t="s">
        <v>33</v>
      </c>
      <c r="AC51" s="12" t="s">
        <v>736</v>
      </c>
      <c r="AD51" s="12" t="str">
        <f t="shared" si="0"/>
        <v>Producten en diensten leveren</v>
      </c>
      <c r="AE51" s="12">
        <f t="shared" si="1"/>
        <v>5</v>
      </c>
      <c r="AF51" s="12" t="str">
        <f t="shared" si="2"/>
        <v>Het geleverde product of de geleverde dienst</v>
      </c>
      <c r="AG51" s="12" t="str">
        <f t="shared" si="3"/>
        <v>Afgebroken</v>
      </c>
      <c r="AH51" s="12" t="str">
        <f t="shared" si="4"/>
        <v/>
      </c>
      <c r="AI51" s="12" t="str">
        <f t="shared" si="5"/>
        <v>ja</v>
      </c>
      <c r="AJ51" s="12" t="str">
        <f t="shared" si="6"/>
        <v>5.4</v>
      </c>
      <c r="AK51" s="16">
        <f t="shared" si="8"/>
        <v>0</v>
      </c>
      <c r="AL51" s="12" t="str">
        <f t="shared" si="7"/>
        <v>Vernietigen</v>
      </c>
      <c r="AM51" s="12" t="str">
        <f t="shared" si="9"/>
        <v>1 jaar</v>
      </c>
      <c r="AN51" s="12" t="s">
        <v>959</v>
      </c>
      <c r="AR51" s="12" t="s">
        <v>972</v>
      </c>
    </row>
    <row r="52" spans="1:44" ht="57.6" x14ac:dyDescent="0.3">
      <c r="A52" s="12">
        <v>6</v>
      </c>
      <c r="B52" s="12" t="s">
        <v>113</v>
      </c>
      <c r="C52" s="12" t="s">
        <v>860</v>
      </c>
      <c r="D52" s="12" t="s">
        <v>791</v>
      </c>
      <c r="E52" s="12" t="s">
        <v>861</v>
      </c>
      <c r="F52" s="9" t="s">
        <v>114</v>
      </c>
      <c r="G52" s="9" t="s">
        <v>580</v>
      </c>
      <c r="H52" s="9" t="s">
        <v>116</v>
      </c>
      <c r="J52" s="13" t="s">
        <v>582</v>
      </c>
      <c r="K52" s="9" t="s">
        <v>10</v>
      </c>
      <c r="L52" s="12" t="s">
        <v>668</v>
      </c>
      <c r="M52" s="12" t="s">
        <v>931</v>
      </c>
      <c r="N52" s="9" t="s">
        <v>30</v>
      </c>
      <c r="O52" s="12" t="s">
        <v>822</v>
      </c>
      <c r="AC52" s="14" t="s">
        <v>736</v>
      </c>
      <c r="AD52" s="12" t="str">
        <f t="shared" si="0"/>
        <v>Verzoeken behandelen</v>
      </c>
      <c r="AE52" s="12">
        <f t="shared" si="1"/>
        <v>6</v>
      </c>
      <c r="AF52" s="12" t="str">
        <f t="shared" si="2"/>
        <v>Het handelen van het orgaan op basis van het verzoek</v>
      </c>
      <c r="AG52" s="12" t="str">
        <f t="shared" si="3"/>
        <v>Ingewilligd</v>
      </c>
      <c r="AH52" s="12" t="str">
        <f t="shared" si="4"/>
        <v/>
      </c>
      <c r="AI52" s="12" t="str">
        <f t="shared" si="5"/>
        <v>ja</v>
      </c>
      <c r="AJ52" s="12" t="str">
        <f t="shared" si="6"/>
        <v>6.1</v>
      </c>
      <c r="AK52" s="16">
        <f t="shared" si="8"/>
        <v>0</v>
      </c>
      <c r="AL52" s="12" t="str">
        <f t="shared" si="7"/>
        <v>Vernietigen</v>
      </c>
      <c r="AM52" s="12" t="str">
        <f t="shared" si="9"/>
        <v>5 jaar</v>
      </c>
      <c r="AN52" s="12" t="s">
        <v>959</v>
      </c>
      <c r="AR52" s="12" t="s">
        <v>972</v>
      </c>
    </row>
    <row r="53" spans="1:44" ht="57.6" x14ac:dyDescent="0.3">
      <c r="A53" s="12">
        <v>6</v>
      </c>
      <c r="B53" s="12" t="s">
        <v>113</v>
      </c>
      <c r="C53" s="12" t="s">
        <v>860</v>
      </c>
      <c r="D53" s="12" t="s">
        <v>791</v>
      </c>
      <c r="E53" s="12" t="s">
        <v>861</v>
      </c>
      <c r="F53" s="9" t="s">
        <v>117</v>
      </c>
      <c r="G53" s="15" t="s">
        <v>581</v>
      </c>
      <c r="H53" s="15" t="s">
        <v>116</v>
      </c>
      <c r="I53" s="12" t="s">
        <v>118</v>
      </c>
      <c r="J53" s="13" t="s">
        <v>587</v>
      </c>
      <c r="K53" s="9" t="s">
        <v>10</v>
      </c>
      <c r="L53" s="12" t="s">
        <v>668</v>
      </c>
      <c r="M53" s="12" t="s">
        <v>931</v>
      </c>
      <c r="N53" s="9" t="s">
        <v>66</v>
      </c>
      <c r="O53" s="12" t="s">
        <v>119</v>
      </c>
      <c r="Q53" s="14" t="s">
        <v>730</v>
      </c>
      <c r="AD53" s="12" t="str">
        <f t="shared" si="0"/>
        <v>Verzoeken behandelen</v>
      </c>
      <c r="AE53" s="12">
        <f t="shared" si="1"/>
        <v>6</v>
      </c>
      <c r="AF53" s="12" t="str">
        <f t="shared" si="2"/>
        <v>Het handelen van het orgaan op basis van het verzoek</v>
      </c>
      <c r="AG53" s="12" t="str">
        <f t="shared" si="3"/>
        <v>Ingewilligd</v>
      </c>
      <c r="AH53" s="12" t="str">
        <f t="shared" si="4"/>
        <v>Verzoek met financiële consequenties</v>
      </c>
      <c r="AI53" s="12" t="str">
        <f t="shared" si="5"/>
        <v>nee</v>
      </c>
      <c r="AJ53" s="12" t="str">
        <f t="shared" si="6"/>
        <v>6.1.1</v>
      </c>
      <c r="AK53" s="16">
        <f t="shared" si="8"/>
        <v>0</v>
      </c>
      <c r="AL53" s="12" t="str">
        <f t="shared" si="7"/>
        <v>Vernietigen</v>
      </c>
      <c r="AM53" s="12" t="str">
        <f t="shared" si="9"/>
        <v>7 jaar</v>
      </c>
      <c r="AN53" s="12" t="s">
        <v>959</v>
      </c>
      <c r="AR53" s="12" t="s">
        <v>972</v>
      </c>
    </row>
    <row r="54" spans="1:44" ht="57.6" x14ac:dyDescent="0.3">
      <c r="A54" s="12">
        <v>6</v>
      </c>
      <c r="B54" s="12" t="s">
        <v>113</v>
      </c>
      <c r="C54" s="12" t="s">
        <v>860</v>
      </c>
      <c r="D54" s="12" t="s">
        <v>791</v>
      </c>
      <c r="E54" s="12" t="s">
        <v>861</v>
      </c>
      <c r="F54" s="9" t="s">
        <v>120</v>
      </c>
      <c r="G54" s="15" t="s">
        <v>581</v>
      </c>
      <c r="H54" s="15" t="s">
        <v>116</v>
      </c>
      <c r="I54" s="12" t="s">
        <v>121</v>
      </c>
      <c r="J54" s="12" t="s">
        <v>582</v>
      </c>
      <c r="K54" s="9" t="s">
        <v>10</v>
      </c>
      <c r="L54" s="12" t="s">
        <v>668</v>
      </c>
      <c r="M54" s="12" t="s">
        <v>931</v>
      </c>
      <c r="N54" s="9" t="s">
        <v>33</v>
      </c>
      <c r="O54" s="12" t="s">
        <v>710</v>
      </c>
      <c r="Q54" s="14" t="s">
        <v>730</v>
      </c>
      <c r="AD54" s="12" t="str">
        <f t="shared" si="0"/>
        <v>Verzoeken behandelen</v>
      </c>
      <c r="AE54" s="12">
        <f t="shared" si="1"/>
        <v>6</v>
      </c>
      <c r="AF54" s="12" t="str">
        <f t="shared" si="2"/>
        <v>Het handelen van het orgaan op basis van het verzoek</v>
      </c>
      <c r="AG54" s="12" t="str">
        <f t="shared" si="3"/>
        <v>Ingewilligd</v>
      </c>
      <c r="AH54" s="12" t="str">
        <f t="shared" si="4"/>
        <v>Intern verzoek om faciliteiten</v>
      </c>
      <c r="AI54" s="12" t="str">
        <f t="shared" si="5"/>
        <v>nee</v>
      </c>
      <c r="AJ54" s="12" t="str">
        <f t="shared" si="6"/>
        <v>6.1.2</v>
      </c>
      <c r="AK54" s="16">
        <f t="shared" si="8"/>
        <v>0</v>
      </c>
      <c r="AL54" s="12" t="str">
        <f t="shared" si="7"/>
        <v>Vernietigen</v>
      </c>
      <c r="AM54" s="12" t="str">
        <f t="shared" si="9"/>
        <v>1 jaar</v>
      </c>
      <c r="AN54" s="12" t="s">
        <v>959</v>
      </c>
      <c r="AR54" s="12" t="s">
        <v>972</v>
      </c>
    </row>
    <row r="55" spans="1:44" ht="57.6" x14ac:dyDescent="0.3">
      <c r="A55" s="12">
        <v>6</v>
      </c>
      <c r="B55" s="12" t="s">
        <v>113</v>
      </c>
      <c r="C55" s="12" t="s">
        <v>860</v>
      </c>
      <c r="D55" s="12" t="s">
        <v>791</v>
      </c>
      <c r="E55" s="12" t="s">
        <v>861</v>
      </c>
      <c r="F55" s="9" t="s">
        <v>122</v>
      </c>
      <c r="G55" s="15" t="s">
        <v>581</v>
      </c>
      <c r="H55" s="15" t="s">
        <v>116</v>
      </c>
      <c r="I55" s="12" t="s">
        <v>123</v>
      </c>
      <c r="J55" s="12" t="s">
        <v>582</v>
      </c>
      <c r="K55" s="9" t="s">
        <v>10</v>
      </c>
      <c r="L55" s="12" t="s">
        <v>668</v>
      </c>
      <c r="M55" s="12" t="s">
        <v>931</v>
      </c>
      <c r="N55" s="9" t="s">
        <v>33</v>
      </c>
      <c r="O55" s="12" t="s">
        <v>770</v>
      </c>
      <c r="AC55" s="14" t="s">
        <v>736</v>
      </c>
      <c r="AD55" s="12" t="str">
        <f t="shared" si="0"/>
        <v>Verzoeken behandelen</v>
      </c>
      <c r="AE55" s="12">
        <f t="shared" si="1"/>
        <v>6</v>
      </c>
      <c r="AF55" s="12" t="str">
        <f t="shared" si="2"/>
        <v>Het handelen van het orgaan op basis van het verzoek</v>
      </c>
      <c r="AG55" s="12" t="str">
        <f t="shared" si="3"/>
        <v>Ingewilligd</v>
      </c>
      <c r="AH55" s="12" t="str">
        <f t="shared" si="4"/>
        <v>Informatieverzoek</v>
      </c>
      <c r="AI55" s="12" t="str">
        <f t="shared" si="5"/>
        <v>nee</v>
      </c>
      <c r="AJ55" s="12" t="str">
        <f t="shared" si="6"/>
        <v>6.1.3</v>
      </c>
      <c r="AK55" s="16">
        <f t="shared" si="8"/>
        <v>0</v>
      </c>
      <c r="AL55" s="12" t="str">
        <f t="shared" si="7"/>
        <v>Vernietigen</v>
      </c>
      <c r="AM55" s="12" t="str">
        <f t="shared" si="9"/>
        <v>1 jaar</v>
      </c>
      <c r="AN55" s="12" t="s">
        <v>959</v>
      </c>
      <c r="AR55" s="12" t="s">
        <v>972</v>
      </c>
    </row>
    <row r="56" spans="1:44" ht="57.6" x14ac:dyDescent="0.3">
      <c r="A56" s="12">
        <v>6</v>
      </c>
      <c r="B56" s="12" t="s">
        <v>113</v>
      </c>
      <c r="C56" s="12" t="s">
        <v>860</v>
      </c>
      <c r="D56" s="12" t="s">
        <v>791</v>
      </c>
      <c r="E56" s="12" t="s">
        <v>861</v>
      </c>
      <c r="F56" s="9" t="s">
        <v>124</v>
      </c>
      <c r="G56" s="15" t="s">
        <v>581</v>
      </c>
      <c r="H56" s="15" t="s">
        <v>116</v>
      </c>
      <c r="I56" s="12" t="s">
        <v>125</v>
      </c>
      <c r="J56" s="12" t="s">
        <v>584</v>
      </c>
      <c r="K56" s="9" t="s">
        <v>14</v>
      </c>
      <c r="P56" s="14" t="s">
        <v>729</v>
      </c>
      <c r="AD56" s="12" t="str">
        <f t="shared" si="0"/>
        <v>Verzoeken behandelen</v>
      </c>
      <c r="AE56" s="12">
        <f t="shared" si="1"/>
        <v>6</v>
      </c>
      <c r="AF56" s="12" t="str">
        <f t="shared" si="2"/>
        <v>Het handelen van het orgaan op basis van het verzoek</v>
      </c>
      <c r="AG56" s="12" t="str">
        <f t="shared" si="3"/>
        <v>Ingewilligd</v>
      </c>
      <c r="AH56" s="12" t="str">
        <f t="shared" si="4"/>
        <v>Adhesiebetuiging en/of motie</v>
      </c>
      <c r="AI56" s="12" t="str">
        <f t="shared" si="5"/>
        <v>nee</v>
      </c>
      <c r="AJ56" s="12" t="str">
        <f t="shared" si="6"/>
        <v>6.1.4</v>
      </c>
      <c r="AK56" s="16" t="s">
        <v>972</v>
      </c>
      <c r="AL56" s="12" t="str">
        <f t="shared" si="7"/>
        <v>Bewaren</v>
      </c>
      <c r="AM56" s="12" t="s">
        <v>975</v>
      </c>
      <c r="AN56" s="12" t="s">
        <v>959</v>
      </c>
    </row>
    <row r="57" spans="1:44" ht="57.6" x14ac:dyDescent="0.3">
      <c r="A57" s="12">
        <v>6</v>
      </c>
      <c r="B57" s="12" t="s">
        <v>113</v>
      </c>
      <c r="C57" s="12" t="s">
        <v>860</v>
      </c>
      <c r="D57" s="12" t="s">
        <v>791</v>
      </c>
      <c r="E57" s="12" t="s">
        <v>861</v>
      </c>
      <c r="F57" s="9" t="s">
        <v>126</v>
      </c>
      <c r="G57" s="15" t="s">
        <v>581</v>
      </c>
      <c r="H57" s="15" t="s">
        <v>116</v>
      </c>
      <c r="I57" s="12" t="s">
        <v>127</v>
      </c>
      <c r="J57" s="12" t="s">
        <v>584</v>
      </c>
      <c r="K57" s="9" t="s">
        <v>14</v>
      </c>
      <c r="O57" s="12" t="s">
        <v>128</v>
      </c>
      <c r="P57" s="14" t="s">
        <v>729</v>
      </c>
      <c r="AD57" s="12" t="str">
        <f t="shared" si="0"/>
        <v>Verzoeken behandelen</v>
      </c>
      <c r="AE57" s="12">
        <f t="shared" si="1"/>
        <v>6</v>
      </c>
      <c r="AF57" s="12" t="str">
        <f t="shared" si="2"/>
        <v>Het handelen van het orgaan op basis van het verzoek</v>
      </c>
      <c r="AG57" s="12" t="str">
        <f t="shared" si="3"/>
        <v>Ingewilligd</v>
      </c>
      <c r="AH57" s="12" t="str">
        <f t="shared" si="4"/>
        <v>Onderscheiding</v>
      </c>
      <c r="AI57" s="12" t="str">
        <f t="shared" si="5"/>
        <v>nee</v>
      </c>
      <c r="AJ57" s="12" t="str">
        <f t="shared" si="6"/>
        <v>6.1.5</v>
      </c>
      <c r="AK57" s="16" t="s">
        <v>972</v>
      </c>
      <c r="AL57" s="12" t="str">
        <f t="shared" si="7"/>
        <v>Bewaren</v>
      </c>
      <c r="AM57" s="12" t="s">
        <v>975</v>
      </c>
      <c r="AN57" s="12" t="s">
        <v>959</v>
      </c>
    </row>
    <row r="58" spans="1:44" ht="86.4" x14ac:dyDescent="0.3">
      <c r="A58" s="12">
        <v>6</v>
      </c>
      <c r="B58" s="12" t="s">
        <v>113</v>
      </c>
      <c r="C58" s="12" t="s">
        <v>860</v>
      </c>
      <c r="D58" s="12" t="s">
        <v>791</v>
      </c>
      <c r="E58" s="12" t="s">
        <v>861</v>
      </c>
      <c r="F58" s="9" t="s">
        <v>129</v>
      </c>
      <c r="G58" s="15" t="s">
        <v>581</v>
      </c>
      <c r="H58" s="15" t="s">
        <v>116</v>
      </c>
      <c r="I58" s="14" t="s">
        <v>823</v>
      </c>
      <c r="J58" s="12" t="s">
        <v>582</v>
      </c>
      <c r="K58" s="9" t="s">
        <v>10</v>
      </c>
      <c r="L58" s="12" t="s">
        <v>744</v>
      </c>
      <c r="M58" s="12" t="s">
        <v>934</v>
      </c>
      <c r="N58" s="9" t="s">
        <v>30</v>
      </c>
      <c r="P58" s="14" t="s">
        <v>729</v>
      </c>
      <c r="AD58" s="12" t="str">
        <f t="shared" si="0"/>
        <v>Verzoeken behandelen</v>
      </c>
      <c r="AE58" s="12">
        <f t="shared" si="1"/>
        <v>6</v>
      </c>
      <c r="AF58" s="12" t="str">
        <f t="shared" si="2"/>
        <v>Het handelen van het orgaan op basis van het verzoek</v>
      </c>
      <c r="AG58" s="12" t="str">
        <f t="shared" si="3"/>
        <v>Ingewilligd</v>
      </c>
      <c r="AH58" s="12" t="s">
        <v>981</v>
      </c>
      <c r="AI58" s="12" t="str">
        <f t="shared" si="5"/>
        <v>nee</v>
      </c>
      <c r="AJ58" s="12" t="str">
        <f t="shared" si="6"/>
        <v>6.1.6</v>
      </c>
      <c r="AK58" s="16" t="s">
        <v>965</v>
      </c>
      <c r="AL58" s="12" t="str">
        <f t="shared" si="7"/>
        <v>Vernietigen</v>
      </c>
      <c r="AM58" s="12" t="str">
        <f t="shared" si="9"/>
        <v>5 jaar</v>
      </c>
      <c r="AN58" s="12" t="s">
        <v>980</v>
      </c>
      <c r="AR58" s="12" t="s">
        <v>972</v>
      </c>
    </row>
    <row r="59" spans="1:44" ht="57.6" x14ac:dyDescent="0.3">
      <c r="A59" s="12">
        <v>6</v>
      </c>
      <c r="B59" s="12" t="s">
        <v>113</v>
      </c>
      <c r="C59" s="12" t="s">
        <v>860</v>
      </c>
      <c r="D59" s="12" t="s">
        <v>791</v>
      </c>
      <c r="E59" s="12" t="s">
        <v>861</v>
      </c>
      <c r="F59" s="9" t="s">
        <v>130</v>
      </c>
      <c r="G59" s="15" t="s">
        <v>581</v>
      </c>
      <c r="H59" s="15" t="s">
        <v>116</v>
      </c>
      <c r="I59" s="12" t="s">
        <v>131</v>
      </c>
      <c r="J59" s="12" t="s">
        <v>592</v>
      </c>
      <c r="K59" s="9" t="s">
        <v>10</v>
      </c>
      <c r="L59" s="12" t="s">
        <v>668</v>
      </c>
      <c r="M59" s="12" t="s">
        <v>931</v>
      </c>
      <c r="N59" s="9" t="s">
        <v>30</v>
      </c>
      <c r="S59" s="14" t="s">
        <v>732</v>
      </c>
      <c r="AD59" s="12" t="str">
        <f t="shared" si="0"/>
        <v>Verzoeken behandelen</v>
      </c>
      <c r="AE59" s="12">
        <f t="shared" si="1"/>
        <v>6</v>
      </c>
      <c r="AF59" s="12" t="str">
        <f t="shared" si="2"/>
        <v>Het handelen van het orgaan op basis van het verzoek</v>
      </c>
      <c r="AG59" s="12" t="str">
        <f t="shared" si="3"/>
        <v>Ingewilligd</v>
      </c>
      <c r="AH59" s="12" t="str">
        <f t="shared" si="4"/>
        <v>Geheimhouding persoonsgegevens BRP</v>
      </c>
      <c r="AI59" s="12" t="str">
        <f t="shared" si="5"/>
        <v>nee</v>
      </c>
      <c r="AJ59" s="12" t="str">
        <f t="shared" si="6"/>
        <v>6.1.7</v>
      </c>
      <c r="AK59" s="16">
        <f t="shared" si="8"/>
        <v>0</v>
      </c>
      <c r="AL59" s="12" t="str">
        <f t="shared" si="7"/>
        <v>Vernietigen</v>
      </c>
      <c r="AM59" s="12" t="str">
        <f t="shared" si="9"/>
        <v>5 jaar</v>
      </c>
      <c r="AN59" s="12" t="s">
        <v>959</v>
      </c>
      <c r="AR59" s="12" t="s">
        <v>972</v>
      </c>
    </row>
    <row r="60" spans="1:44" ht="72" x14ac:dyDescent="0.3">
      <c r="A60" s="12">
        <v>6</v>
      </c>
      <c r="B60" s="12" t="s">
        <v>113</v>
      </c>
      <c r="C60" s="12" t="s">
        <v>860</v>
      </c>
      <c r="D60" s="12" t="s">
        <v>791</v>
      </c>
      <c r="E60" s="12" t="s">
        <v>861</v>
      </c>
      <c r="F60" s="9" t="s">
        <v>132</v>
      </c>
      <c r="G60" s="15" t="s">
        <v>581</v>
      </c>
      <c r="H60" s="15" t="s">
        <v>116</v>
      </c>
      <c r="I60" s="12" t="s">
        <v>133</v>
      </c>
      <c r="J60" s="12" t="s">
        <v>582</v>
      </c>
      <c r="K60" s="9" t="s">
        <v>10</v>
      </c>
      <c r="L60" s="12" t="s">
        <v>672</v>
      </c>
      <c r="M60" s="12" t="s">
        <v>933</v>
      </c>
      <c r="N60" s="9" t="s">
        <v>30</v>
      </c>
      <c r="AC60" s="14" t="s">
        <v>736</v>
      </c>
      <c r="AD60" s="12" t="str">
        <f t="shared" si="0"/>
        <v>Verzoeken behandelen</v>
      </c>
      <c r="AE60" s="12">
        <f t="shared" si="1"/>
        <v>6</v>
      </c>
      <c r="AF60" s="12" t="str">
        <f t="shared" si="2"/>
        <v>Het handelen van het orgaan op basis van het verzoek</v>
      </c>
      <c r="AG60" s="12" t="str">
        <f t="shared" si="3"/>
        <v>Ingewilligd</v>
      </c>
      <c r="AH60" s="12" t="s">
        <v>964</v>
      </c>
      <c r="AI60" s="12" t="str">
        <f t="shared" si="5"/>
        <v>nee</v>
      </c>
      <c r="AJ60" s="12" t="str">
        <f t="shared" si="6"/>
        <v>6.1.8</v>
      </c>
      <c r="AK60" s="16" t="s">
        <v>965</v>
      </c>
      <c r="AL60" s="12" t="str">
        <f t="shared" si="7"/>
        <v>Vernietigen</v>
      </c>
      <c r="AM60" s="12" t="str">
        <f t="shared" si="9"/>
        <v>5 jaar</v>
      </c>
      <c r="AN60" s="12" t="s">
        <v>967</v>
      </c>
      <c r="AO60" s="12" t="s">
        <v>966</v>
      </c>
      <c r="AP60" s="12" t="s">
        <v>968</v>
      </c>
      <c r="AQ60" s="12" t="s">
        <v>969</v>
      </c>
      <c r="AR60" s="12" t="s">
        <v>972</v>
      </c>
    </row>
    <row r="61" spans="1:44" ht="57.6" x14ac:dyDescent="0.3">
      <c r="A61" s="12">
        <v>6</v>
      </c>
      <c r="B61" s="12" t="s">
        <v>113</v>
      </c>
      <c r="C61" s="12" t="s">
        <v>860</v>
      </c>
      <c r="D61" s="12" t="s">
        <v>791</v>
      </c>
      <c r="E61" s="12" t="s">
        <v>861</v>
      </c>
      <c r="F61" s="9" t="s">
        <v>134</v>
      </c>
      <c r="G61" s="15" t="s">
        <v>581</v>
      </c>
      <c r="H61" s="15" t="s">
        <v>116</v>
      </c>
      <c r="I61" s="12" t="s">
        <v>657</v>
      </c>
      <c r="J61" s="12" t="s">
        <v>583</v>
      </c>
      <c r="K61" s="9" t="s">
        <v>14</v>
      </c>
      <c r="P61" s="14" t="s">
        <v>729</v>
      </c>
      <c r="AD61" s="12" t="str">
        <f t="shared" si="0"/>
        <v>Verzoeken behandelen</v>
      </c>
      <c r="AE61" s="12">
        <f t="shared" si="1"/>
        <v>6</v>
      </c>
      <c r="AF61" s="12" t="str">
        <f t="shared" si="2"/>
        <v>Het handelen van het orgaan op basis van het verzoek</v>
      </c>
      <c r="AG61" s="12" t="str">
        <f t="shared" si="3"/>
        <v>Ingewilligd</v>
      </c>
      <c r="AH61" s="12" t="str">
        <f t="shared" si="4"/>
        <v>Initiatief van burgers</v>
      </c>
      <c r="AI61" s="12" t="str">
        <f t="shared" si="5"/>
        <v>nee</v>
      </c>
      <c r="AJ61" s="12" t="str">
        <f t="shared" si="6"/>
        <v>6.1.9</v>
      </c>
      <c r="AK61" s="16" t="s">
        <v>972</v>
      </c>
      <c r="AL61" s="12" t="str">
        <f t="shared" si="7"/>
        <v>Bewaren</v>
      </c>
      <c r="AM61" s="12" t="s">
        <v>975</v>
      </c>
      <c r="AN61" s="12" t="s">
        <v>959</v>
      </c>
    </row>
    <row r="62" spans="1:44" ht="57.6" x14ac:dyDescent="0.3">
      <c r="A62" s="12">
        <v>6</v>
      </c>
      <c r="B62" s="12" t="s">
        <v>113</v>
      </c>
      <c r="C62" s="12" t="s">
        <v>860</v>
      </c>
      <c r="D62" s="12" t="s">
        <v>791</v>
      </c>
      <c r="E62" s="12" t="s">
        <v>861</v>
      </c>
      <c r="F62" s="9" t="s">
        <v>136</v>
      </c>
      <c r="G62" s="15" t="s">
        <v>581</v>
      </c>
      <c r="H62" s="15" t="s">
        <v>116</v>
      </c>
      <c r="I62" s="12" t="s">
        <v>137</v>
      </c>
      <c r="J62" s="12" t="s">
        <v>584</v>
      </c>
      <c r="K62" s="9" t="s">
        <v>14</v>
      </c>
      <c r="P62" s="14" t="s">
        <v>729</v>
      </c>
      <c r="AD62" s="12" t="str">
        <f t="shared" si="0"/>
        <v>Verzoeken behandelen</v>
      </c>
      <c r="AE62" s="12">
        <f t="shared" si="1"/>
        <v>6</v>
      </c>
      <c r="AF62" s="12" t="str">
        <f t="shared" si="2"/>
        <v>Het handelen van het orgaan op basis van het verzoek</v>
      </c>
      <c r="AG62" s="12" t="str">
        <f t="shared" si="3"/>
        <v>Ingewilligd</v>
      </c>
      <c r="AH62" s="12" t="str">
        <f t="shared" si="4"/>
        <v>Initiatief van de ondernemingsraad</v>
      </c>
      <c r="AI62" s="12" t="str">
        <f t="shared" si="5"/>
        <v>nee</v>
      </c>
      <c r="AJ62" s="12" t="str">
        <f t="shared" si="6"/>
        <v>6.1.10</v>
      </c>
      <c r="AK62" s="16" t="s">
        <v>972</v>
      </c>
      <c r="AL62" s="12" t="str">
        <f t="shared" si="7"/>
        <v>Bewaren</v>
      </c>
      <c r="AM62" s="12" t="s">
        <v>975</v>
      </c>
      <c r="AN62" s="12" t="s">
        <v>959</v>
      </c>
    </row>
    <row r="63" spans="1:44" ht="57.6" x14ac:dyDescent="0.3">
      <c r="A63" s="12">
        <v>6</v>
      </c>
      <c r="B63" s="12" t="s">
        <v>113</v>
      </c>
      <c r="C63" s="12" t="s">
        <v>860</v>
      </c>
      <c r="D63" s="12" t="s">
        <v>791</v>
      </c>
      <c r="E63" s="12" t="s">
        <v>861</v>
      </c>
      <c r="F63" s="9" t="s">
        <v>138</v>
      </c>
      <c r="G63" s="15" t="s">
        <v>581</v>
      </c>
      <c r="H63" s="15" t="s">
        <v>116</v>
      </c>
      <c r="I63" s="12" t="s">
        <v>140</v>
      </c>
      <c r="J63" s="12" t="s">
        <v>582</v>
      </c>
      <c r="K63" s="9" t="s">
        <v>10</v>
      </c>
      <c r="L63" s="12" t="s">
        <v>668</v>
      </c>
      <c r="M63" s="12" t="s">
        <v>931</v>
      </c>
      <c r="N63" s="9" t="s">
        <v>11</v>
      </c>
      <c r="AA63" s="12" t="s">
        <v>783</v>
      </c>
      <c r="AD63" s="12" t="str">
        <f t="shared" si="0"/>
        <v>Verzoeken behandelen</v>
      </c>
      <c r="AE63" s="12">
        <f t="shared" si="1"/>
        <v>6</v>
      </c>
      <c r="AF63" s="12" t="str">
        <f t="shared" si="2"/>
        <v>Het handelen van het orgaan op basis van het verzoek</v>
      </c>
      <c r="AG63" s="12" t="str">
        <f t="shared" si="3"/>
        <v>Ingewilligd</v>
      </c>
      <c r="AH63" s="12" t="str">
        <f t="shared" si="4"/>
        <v>Principebesluit bestemmingsplan</v>
      </c>
      <c r="AI63" s="12" t="str">
        <f t="shared" si="5"/>
        <v>nee</v>
      </c>
      <c r="AJ63" s="12" t="str">
        <f t="shared" si="6"/>
        <v>6.1.11</v>
      </c>
      <c r="AK63" s="16">
        <f t="shared" si="8"/>
        <v>0</v>
      </c>
      <c r="AL63" s="12" t="str">
        <f t="shared" si="7"/>
        <v>Vernietigen</v>
      </c>
      <c r="AM63" s="12" t="str">
        <f t="shared" si="9"/>
        <v>10 jaar</v>
      </c>
      <c r="AN63" s="12" t="s">
        <v>959</v>
      </c>
      <c r="AR63" s="12" t="s">
        <v>972</v>
      </c>
    </row>
    <row r="64" spans="1:44" ht="57.6" x14ac:dyDescent="0.3">
      <c r="A64" s="12">
        <v>6</v>
      </c>
      <c r="B64" s="12" t="s">
        <v>113</v>
      </c>
      <c r="C64" s="12" t="s">
        <v>860</v>
      </c>
      <c r="D64" s="12" t="s">
        <v>791</v>
      </c>
      <c r="E64" s="12" t="s">
        <v>861</v>
      </c>
      <c r="F64" s="9" t="s">
        <v>139</v>
      </c>
      <c r="G64" s="15" t="s">
        <v>581</v>
      </c>
      <c r="H64" s="15" t="s">
        <v>116</v>
      </c>
      <c r="I64" s="12" t="s">
        <v>560</v>
      </c>
      <c r="J64" s="12" t="s">
        <v>583</v>
      </c>
      <c r="K64" s="9" t="s">
        <v>14</v>
      </c>
      <c r="W64" s="12" t="s">
        <v>733</v>
      </c>
      <c r="AD64" s="12" t="str">
        <f t="shared" si="0"/>
        <v>Verzoeken behandelen</v>
      </c>
      <c r="AE64" s="12">
        <f t="shared" si="1"/>
        <v>6</v>
      </c>
      <c r="AF64" s="12" t="str">
        <f t="shared" si="2"/>
        <v>Het handelen van het orgaan op basis van het verzoek</v>
      </c>
      <c r="AG64" s="12" t="str">
        <f t="shared" si="3"/>
        <v>Ingewilligd</v>
      </c>
      <c r="AH64" s="12" t="str">
        <f t="shared" si="4"/>
        <v>Verzoek tot stichten openbare school</v>
      </c>
      <c r="AI64" s="12" t="str">
        <f t="shared" si="5"/>
        <v>nee</v>
      </c>
      <c r="AJ64" s="12" t="str">
        <f t="shared" si="6"/>
        <v>6.1.12</v>
      </c>
      <c r="AK64" s="16" t="s">
        <v>972</v>
      </c>
      <c r="AL64" s="12" t="str">
        <f t="shared" si="7"/>
        <v>Bewaren</v>
      </c>
      <c r="AM64" s="12" t="s">
        <v>975</v>
      </c>
      <c r="AN64" s="12" t="s">
        <v>959</v>
      </c>
    </row>
    <row r="65" spans="1:44" ht="57.6" x14ac:dyDescent="0.3">
      <c r="A65" s="12">
        <v>6</v>
      </c>
      <c r="B65" s="12" t="s">
        <v>113</v>
      </c>
      <c r="C65" s="12" t="s">
        <v>860</v>
      </c>
      <c r="D65" s="12" t="s">
        <v>791</v>
      </c>
      <c r="E65" s="12" t="s">
        <v>861</v>
      </c>
      <c r="F65" s="9" t="s">
        <v>141</v>
      </c>
      <c r="G65" s="9" t="s">
        <v>580</v>
      </c>
      <c r="H65" s="9" t="s">
        <v>143</v>
      </c>
      <c r="J65" s="13" t="s">
        <v>582</v>
      </c>
      <c r="K65" s="9" t="s">
        <v>10</v>
      </c>
      <c r="L65" s="12" t="s">
        <v>668</v>
      </c>
      <c r="M65" s="12" t="s">
        <v>931</v>
      </c>
      <c r="N65" s="9" t="s">
        <v>33</v>
      </c>
      <c r="P65" s="14" t="s">
        <v>729</v>
      </c>
      <c r="Q65" s="14" t="s">
        <v>730</v>
      </c>
      <c r="S65" s="14" t="s">
        <v>732</v>
      </c>
      <c r="W65" s="14" t="s">
        <v>733</v>
      </c>
      <c r="AD65" s="12" t="str">
        <f t="shared" si="0"/>
        <v>Verzoeken behandelen</v>
      </c>
      <c r="AE65" s="12">
        <f t="shared" si="1"/>
        <v>6</v>
      </c>
      <c r="AF65" s="12" t="str">
        <f t="shared" si="2"/>
        <v>Het handelen van het orgaan op basis van het verzoek</v>
      </c>
      <c r="AG65" s="12" t="str">
        <f t="shared" si="3"/>
        <v>Afgewezen</v>
      </c>
      <c r="AH65" s="12" t="str">
        <f t="shared" si="4"/>
        <v/>
      </c>
      <c r="AI65" s="12" t="str">
        <f t="shared" si="5"/>
        <v>ja</v>
      </c>
      <c r="AJ65" s="12" t="str">
        <f t="shared" si="6"/>
        <v>6.2</v>
      </c>
      <c r="AK65" s="16">
        <f t="shared" si="8"/>
        <v>0</v>
      </c>
      <c r="AL65" s="12" t="str">
        <f t="shared" si="7"/>
        <v>Vernietigen</v>
      </c>
      <c r="AM65" s="12" t="str">
        <f t="shared" si="9"/>
        <v>1 jaar</v>
      </c>
      <c r="AN65" s="12" t="s">
        <v>959</v>
      </c>
      <c r="AR65" s="12" t="s">
        <v>972</v>
      </c>
    </row>
    <row r="66" spans="1:44" ht="57.6" x14ac:dyDescent="0.3">
      <c r="A66" s="12">
        <v>6</v>
      </c>
      <c r="B66" s="12" t="s">
        <v>113</v>
      </c>
      <c r="C66" s="12" t="s">
        <v>860</v>
      </c>
      <c r="D66" s="12" t="s">
        <v>791</v>
      </c>
      <c r="E66" s="12" t="s">
        <v>861</v>
      </c>
      <c r="F66" s="9" t="s">
        <v>144</v>
      </c>
      <c r="G66" s="15" t="s">
        <v>581</v>
      </c>
      <c r="H66" s="15" t="s">
        <v>143</v>
      </c>
      <c r="I66" s="12" t="s">
        <v>140</v>
      </c>
      <c r="J66" s="12" t="s">
        <v>582</v>
      </c>
      <c r="K66" s="9" t="s">
        <v>10</v>
      </c>
      <c r="L66" s="12" t="s">
        <v>668</v>
      </c>
      <c r="M66" s="12" t="s">
        <v>931</v>
      </c>
      <c r="N66" s="9" t="s">
        <v>15</v>
      </c>
      <c r="AA66" s="14" t="s">
        <v>783</v>
      </c>
      <c r="AD66" s="12" t="str">
        <f t="shared" si="0"/>
        <v>Verzoeken behandelen</v>
      </c>
      <c r="AE66" s="12">
        <f t="shared" si="1"/>
        <v>6</v>
      </c>
      <c r="AF66" s="12" t="str">
        <f t="shared" si="2"/>
        <v>Het handelen van het orgaan op basis van het verzoek</v>
      </c>
      <c r="AG66" s="12" t="str">
        <f t="shared" si="3"/>
        <v>Afgewezen</v>
      </c>
      <c r="AH66" s="12" t="str">
        <f t="shared" si="4"/>
        <v>Principebesluit bestemmingsplan</v>
      </c>
      <c r="AI66" s="12" t="str">
        <f t="shared" si="5"/>
        <v>nee</v>
      </c>
      <c r="AJ66" s="12" t="str">
        <f t="shared" si="6"/>
        <v>6.2.1</v>
      </c>
      <c r="AK66" s="16">
        <f t="shared" si="8"/>
        <v>0</v>
      </c>
      <c r="AL66" s="12" t="str">
        <f t="shared" si="7"/>
        <v>Vernietigen</v>
      </c>
      <c r="AM66" s="12" t="str">
        <f t="shared" si="9"/>
        <v>20 jaar</v>
      </c>
      <c r="AN66" s="12" t="s">
        <v>959</v>
      </c>
      <c r="AR66" s="12" t="s">
        <v>972</v>
      </c>
    </row>
    <row r="67" spans="1:44" ht="57.6" x14ac:dyDescent="0.3">
      <c r="A67" s="12">
        <v>6</v>
      </c>
      <c r="B67" s="12" t="s">
        <v>113</v>
      </c>
      <c r="C67" s="12" t="s">
        <v>860</v>
      </c>
      <c r="D67" s="12" t="s">
        <v>791</v>
      </c>
      <c r="E67" s="12" t="s">
        <v>861</v>
      </c>
      <c r="F67" s="9" t="s">
        <v>145</v>
      </c>
      <c r="G67" s="15" t="s">
        <v>581</v>
      </c>
      <c r="H67" s="15" t="s">
        <v>143</v>
      </c>
      <c r="I67" s="12" t="s">
        <v>137</v>
      </c>
      <c r="J67" s="12" t="s">
        <v>582</v>
      </c>
      <c r="K67" s="9" t="s">
        <v>10</v>
      </c>
      <c r="L67" s="12" t="s">
        <v>668</v>
      </c>
      <c r="M67" s="12" t="s">
        <v>931</v>
      </c>
      <c r="N67" s="9" t="s">
        <v>11</v>
      </c>
      <c r="P67" s="14" t="s">
        <v>729</v>
      </c>
      <c r="AD67" s="12" t="str">
        <f t="shared" ref="AD67:AD130" si="10">B67</f>
        <v>Verzoeken behandelen</v>
      </c>
      <c r="AE67" s="12">
        <f t="shared" ref="AE67:AE130" si="11">A67</f>
        <v>6</v>
      </c>
      <c r="AF67" s="12" t="str">
        <f t="shared" ref="AF67:AF130" si="12">E67</f>
        <v>Het handelen van het orgaan op basis van het verzoek</v>
      </c>
      <c r="AG67" s="12" t="str">
        <f t="shared" ref="AG67:AG130" si="13">H67</f>
        <v>Afgewezen</v>
      </c>
      <c r="AH67" s="12" t="str">
        <f t="shared" ref="AH67:AH130" si="14">IF(I67&lt;&gt;"",I67,"")</f>
        <v>Initiatief van de ondernemingsraad</v>
      </c>
      <c r="AI67" s="12" t="str">
        <f t="shared" ref="AI67:AI130" si="15">IF(G67="Generiek","ja",(IF(G67="Specifiek","nee","???")))</f>
        <v>nee</v>
      </c>
      <c r="AJ67" s="12" t="str">
        <f t="shared" ref="AJ67:AJ130" si="16">F67</f>
        <v>6.2.2</v>
      </c>
      <c r="AK67" s="16">
        <f t="shared" ref="AK67:AK129" si="17">IF(L67&lt;&gt;"",IF(L67&lt;&gt;"nihil",L67,0),"")</f>
        <v>0</v>
      </c>
      <c r="AL67" s="12" t="str">
        <f t="shared" ref="AL67:AL130" si="18">K67</f>
        <v>Vernietigen</v>
      </c>
      <c r="AM67" s="12" t="str">
        <f t="shared" ref="AM67:AM129" si="19">N67</f>
        <v>10 jaar</v>
      </c>
      <c r="AN67" s="12" t="s">
        <v>959</v>
      </c>
      <c r="AR67" s="12" t="s">
        <v>972</v>
      </c>
    </row>
    <row r="68" spans="1:44" ht="57.6" x14ac:dyDescent="0.3">
      <c r="A68" s="12">
        <v>6</v>
      </c>
      <c r="B68" s="12" t="s">
        <v>113</v>
      </c>
      <c r="C68" s="12" t="s">
        <v>860</v>
      </c>
      <c r="D68" s="12" t="s">
        <v>791</v>
      </c>
      <c r="E68" s="12" t="s">
        <v>861</v>
      </c>
      <c r="F68" s="9" t="s">
        <v>146</v>
      </c>
      <c r="G68" s="15" t="s">
        <v>581</v>
      </c>
      <c r="H68" s="15" t="s">
        <v>143</v>
      </c>
      <c r="I68" s="12" t="s">
        <v>135</v>
      </c>
      <c r="J68" s="12" t="s">
        <v>583</v>
      </c>
      <c r="K68" s="9" t="s">
        <v>14</v>
      </c>
      <c r="P68" s="14" t="s">
        <v>729</v>
      </c>
      <c r="AD68" s="12" t="str">
        <f t="shared" si="10"/>
        <v>Verzoeken behandelen</v>
      </c>
      <c r="AE68" s="12">
        <f t="shared" si="11"/>
        <v>6</v>
      </c>
      <c r="AF68" s="12" t="str">
        <f t="shared" si="12"/>
        <v>Het handelen van het orgaan op basis van het verzoek</v>
      </c>
      <c r="AG68" s="12" t="str">
        <f t="shared" si="13"/>
        <v>Afgewezen</v>
      </c>
      <c r="AH68" s="12" t="str">
        <f t="shared" si="14"/>
        <v xml:space="preserve">Initiatief van burgers </v>
      </c>
      <c r="AI68" s="12" t="str">
        <f t="shared" si="15"/>
        <v>nee</v>
      </c>
      <c r="AJ68" s="12" t="str">
        <f t="shared" si="16"/>
        <v>6.2.3</v>
      </c>
      <c r="AK68" s="16" t="s">
        <v>972</v>
      </c>
      <c r="AL68" s="12" t="str">
        <f t="shared" si="18"/>
        <v>Bewaren</v>
      </c>
      <c r="AM68" s="12" t="s">
        <v>975</v>
      </c>
      <c r="AN68" s="12" t="s">
        <v>959</v>
      </c>
    </row>
    <row r="69" spans="1:44" ht="57.6" x14ac:dyDescent="0.3">
      <c r="A69" s="12">
        <v>6</v>
      </c>
      <c r="B69" s="12" t="s">
        <v>113</v>
      </c>
      <c r="C69" s="12" t="s">
        <v>860</v>
      </c>
      <c r="D69" s="12" t="s">
        <v>791</v>
      </c>
      <c r="E69" s="12" t="s">
        <v>861</v>
      </c>
      <c r="F69" s="9" t="s">
        <v>147</v>
      </c>
      <c r="G69" s="9" t="s">
        <v>580</v>
      </c>
      <c r="H69" s="9" t="s">
        <v>32</v>
      </c>
      <c r="J69" s="13" t="s">
        <v>582</v>
      </c>
      <c r="K69" s="9" t="s">
        <v>10</v>
      </c>
      <c r="L69" s="12" t="s">
        <v>668</v>
      </c>
      <c r="M69" s="12" t="s">
        <v>931</v>
      </c>
      <c r="N69" s="9" t="s">
        <v>33</v>
      </c>
      <c r="AC69" s="12" t="s">
        <v>736</v>
      </c>
      <c r="AD69" s="12" t="str">
        <f t="shared" si="10"/>
        <v>Verzoeken behandelen</v>
      </c>
      <c r="AE69" s="12">
        <f t="shared" si="11"/>
        <v>6</v>
      </c>
      <c r="AF69" s="12" t="str">
        <f t="shared" si="12"/>
        <v>Het handelen van het orgaan op basis van het verzoek</v>
      </c>
      <c r="AG69" s="12" t="str">
        <f t="shared" si="13"/>
        <v>Afgebroken</v>
      </c>
      <c r="AH69" s="12" t="str">
        <f t="shared" si="14"/>
        <v/>
      </c>
      <c r="AI69" s="12" t="str">
        <f t="shared" si="15"/>
        <v>ja</v>
      </c>
      <c r="AJ69" s="12" t="str">
        <f t="shared" si="16"/>
        <v>6.3</v>
      </c>
      <c r="AK69" s="16">
        <f t="shared" si="17"/>
        <v>0</v>
      </c>
      <c r="AL69" s="12" t="str">
        <f t="shared" si="18"/>
        <v>Vernietigen</v>
      </c>
      <c r="AM69" s="12" t="str">
        <f t="shared" si="19"/>
        <v>1 jaar</v>
      </c>
      <c r="AN69" s="12" t="s">
        <v>959</v>
      </c>
      <c r="AR69" s="12" t="s">
        <v>972</v>
      </c>
    </row>
    <row r="70" spans="1:44" ht="43.2" x14ac:dyDescent="0.3">
      <c r="A70" s="12">
        <v>7</v>
      </c>
      <c r="B70" s="12" t="s">
        <v>148</v>
      </c>
      <c r="C70" s="12" t="s">
        <v>149</v>
      </c>
      <c r="D70" s="12" t="s">
        <v>792</v>
      </c>
      <c r="E70" s="12" t="s">
        <v>681</v>
      </c>
      <c r="F70" s="9" t="s">
        <v>150</v>
      </c>
      <c r="G70" s="9" t="s">
        <v>580</v>
      </c>
      <c r="H70" s="9" t="s">
        <v>152</v>
      </c>
      <c r="J70" s="13" t="s">
        <v>582</v>
      </c>
      <c r="K70" s="9" t="s">
        <v>10</v>
      </c>
      <c r="L70" s="12" t="s">
        <v>668</v>
      </c>
      <c r="M70" s="12" t="s">
        <v>931</v>
      </c>
      <c r="N70" s="9" t="s">
        <v>30</v>
      </c>
      <c r="R70" s="14" t="s">
        <v>731</v>
      </c>
      <c r="AD70" s="12" t="str">
        <f t="shared" si="10"/>
        <v>Aangiften behandelen</v>
      </c>
      <c r="AE70" s="12">
        <f t="shared" si="11"/>
        <v>7</v>
      </c>
      <c r="AF70" s="12" t="str">
        <f t="shared" si="12"/>
        <v>De aangifte</v>
      </c>
      <c r="AG70" s="12" t="str">
        <f t="shared" si="13"/>
        <v>Verwerkt</v>
      </c>
      <c r="AH70" s="12" t="str">
        <f t="shared" si="14"/>
        <v/>
      </c>
      <c r="AI70" s="12" t="str">
        <f t="shared" si="15"/>
        <v>ja</v>
      </c>
      <c r="AJ70" s="12" t="str">
        <f t="shared" si="16"/>
        <v>7.1</v>
      </c>
      <c r="AK70" s="16">
        <f t="shared" si="17"/>
        <v>0</v>
      </c>
      <c r="AL70" s="12" t="str">
        <f t="shared" si="18"/>
        <v>Vernietigen</v>
      </c>
      <c r="AM70" s="12" t="str">
        <f t="shared" si="19"/>
        <v>5 jaar</v>
      </c>
      <c r="AN70" s="12" t="s">
        <v>959</v>
      </c>
      <c r="AR70" s="12" t="s">
        <v>972</v>
      </c>
    </row>
    <row r="71" spans="1:44" ht="43.2" x14ac:dyDescent="0.3">
      <c r="A71" s="12">
        <v>7</v>
      </c>
      <c r="B71" s="12" t="s">
        <v>148</v>
      </c>
      <c r="C71" s="12" t="s">
        <v>149</v>
      </c>
      <c r="D71" s="12" t="s">
        <v>792</v>
      </c>
      <c r="E71" s="12" t="s">
        <v>681</v>
      </c>
      <c r="F71" s="9" t="s">
        <v>153</v>
      </c>
      <c r="G71" s="15" t="s">
        <v>581</v>
      </c>
      <c r="H71" s="15" t="s">
        <v>152</v>
      </c>
      <c r="I71" s="12" t="s">
        <v>154</v>
      </c>
      <c r="J71" s="12" t="s">
        <v>592</v>
      </c>
      <c r="K71" s="9" t="s">
        <v>14</v>
      </c>
      <c r="R71" s="14" t="s">
        <v>731</v>
      </c>
      <c r="AD71" s="12" t="str">
        <f t="shared" si="10"/>
        <v>Aangiften behandelen</v>
      </c>
      <c r="AE71" s="12">
        <f t="shared" si="11"/>
        <v>7</v>
      </c>
      <c r="AF71" s="12" t="str">
        <f t="shared" si="12"/>
        <v>De aangifte</v>
      </c>
      <c r="AG71" s="12" t="str">
        <f t="shared" si="13"/>
        <v>Verwerkt</v>
      </c>
      <c r="AH71" s="12" t="str">
        <f t="shared" si="14"/>
        <v>Verklaring onder eed of belofte</v>
      </c>
      <c r="AI71" s="12" t="str">
        <f t="shared" si="15"/>
        <v>nee</v>
      </c>
      <c r="AJ71" s="12" t="str">
        <f t="shared" si="16"/>
        <v>7.1.1</v>
      </c>
      <c r="AK71" s="16" t="s">
        <v>972</v>
      </c>
      <c r="AL71" s="12" t="str">
        <f t="shared" si="18"/>
        <v>Bewaren</v>
      </c>
      <c r="AM71" s="12" t="s">
        <v>975</v>
      </c>
      <c r="AN71" s="12" t="s">
        <v>959</v>
      </c>
    </row>
    <row r="72" spans="1:44" ht="72" x14ac:dyDescent="0.3">
      <c r="A72" s="12">
        <v>7</v>
      </c>
      <c r="B72" s="12" t="s">
        <v>148</v>
      </c>
      <c r="C72" s="12" t="s">
        <v>149</v>
      </c>
      <c r="D72" s="12" t="s">
        <v>792</v>
      </c>
      <c r="E72" s="12" t="s">
        <v>681</v>
      </c>
      <c r="F72" s="9" t="s">
        <v>155</v>
      </c>
      <c r="G72" s="15" t="s">
        <v>581</v>
      </c>
      <c r="H72" s="15" t="s">
        <v>152</v>
      </c>
      <c r="I72" s="12" t="s">
        <v>156</v>
      </c>
      <c r="J72" s="12" t="s">
        <v>593</v>
      </c>
      <c r="K72" s="9" t="s">
        <v>14</v>
      </c>
      <c r="O72" s="14" t="s">
        <v>755</v>
      </c>
      <c r="R72" s="14" t="s">
        <v>731</v>
      </c>
      <c r="AD72" s="12" t="str">
        <f t="shared" si="10"/>
        <v>Aangiften behandelen</v>
      </c>
      <c r="AE72" s="12">
        <f t="shared" si="11"/>
        <v>7</v>
      </c>
      <c r="AF72" s="12" t="str">
        <f t="shared" si="12"/>
        <v>De aangifte</v>
      </c>
      <c r="AG72" s="12" t="str">
        <f t="shared" si="13"/>
        <v>Verwerkt</v>
      </c>
      <c r="AH72" s="12" t="str">
        <f t="shared" si="14"/>
        <v>Eerste inschrijving BRP of geboorteaangifte</v>
      </c>
      <c r="AI72" s="12" t="str">
        <f t="shared" si="15"/>
        <v>nee</v>
      </c>
      <c r="AJ72" s="12" t="str">
        <f t="shared" si="16"/>
        <v>7.1.2</v>
      </c>
      <c r="AK72" s="16" t="s">
        <v>972</v>
      </c>
      <c r="AL72" s="12" t="str">
        <f t="shared" si="18"/>
        <v>Bewaren</v>
      </c>
      <c r="AM72" s="12" t="s">
        <v>975</v>
      </c>
      <c r="AN72" s="12" t="s">
        <v>959</v>
      </c>
    </row>
    <row r="73" spans="1:44" ht="72" x14ac:dyDescent="0.3">
      <c r="A73" s="12">
        <v>7</v>
      </c>
      <c r="B73" s="12" t="s">
        <v>148</v>
      </c>
      <c r="C73" s="12" t="s">
        <v>149</v>
      </c>
      <c r="D73" s="12" t="s">
        <v>792</v>
      </c>
      <c r="E73" s="12" t="s">
        <v>681</v>
      </c>
      <c r="F73" s="9" t="s">
        <v>157</v>
      </c>
      <c r="G73" s="15" t="s">
        <v>581</v>
      </c>
      <c r="H73" s="15" t="s">
        <v>152</v>
      </c>
      <c r="I73" s="12" t="s">
        <v>158</v>
      </c>
      <c r="J73" s="12" t="s">
        <v>593</v>
      </c>
      <c r="K73" s="9" t="s">
        <v>14</v>
      </c>
      <c r="O73" s="14" t="s">
        <v>755</v>
      </c>
      <c r="R73" s="14" t="s">
        <v>731</v>
      </c>
      <c r="AD73" s="12" t="str">
        <f t="shared" si="10"/>
        <v>Aangiften behandelen</v>
      </c>
      <c r="AE73" s="12">
        <f t="shared" si="11"/>
        <v>7</v>
      </c>
      <c r="AF73" s="12" t="str">
        <f t="shared" si="12"/>
        <v>De aangifte</v>
      </c>
      <c r="AG73" s="12" t="str">
        <f t="shared" si="13"/>
        <v>Verwerkt</v>
      </c>
      <c r="AH73" s="12" t="str">
        <f t="shared" si="14"/>
        <v>Gegevens met betrekking tot naam, geboorte, geslacht en afstamming</v>
      </c>
      <c r="AI73" s="12" t="str">
        <f t="shared" si="15"/>
        <v>nee</v>
      </c>
      <c r="AJ73" s="12" t="str">
        <f t="shared" si="16"/>
        <v>7.1.3</v>
      </c>
      <c r="AK73" s="16" t="s">
        <v>972</v>
      </c>
      <c r="AL73" s="12" t="str">
        <f t="shared" si="18"/>
        <v>Bewaren</v>
      </c>
      <c r="AM73" s="12" t="s">
        <v>975</v>
      </c>
      <c r="AN73" s="12" t="s">
        <v>959</v>
      </c>
    </row>
    <row r="74" spans="1:44" ht="43.2" x14ac:dyDescent="0.3">
      <c r="A74" s="12">
        <v>7</v>
      </c>
      <c r="B74" s="12" t="s">
        <v>148</v>
      </c>
      <c r="C74" s="12" t="s">
        <v>149</v>
      </c>
      <c r="D74" s="12" t="s">
        <v>792</v>
      </c>
      <c r="E74" s="12" t="s">
        <v>681</v>
      </c>
      <c r="F74" s="9" t="s">
        <v>159</v>
      </c>
      <c r="G74" s="15" t="s">
        <v>581</v>
      </c>
      <c r="H74" s="15" t="s">
        <v>152</v>
      </c>
      <c r="I74" s="12" t="s">
        <v>160</v>
      </c>
      <c r="J74" s="12" t="s">
        <v>592</v>
      </c>
      <c r="K74" s="9" t="s">
        <v>10</v>
      </c>
      <c r="L74" s="12" t="s">
        <v>668</v>
      </c>
      <c r="M74" s="12" t="s">
        <v>931</v>
      </c>
      <c r="N74" s="9" t="s">
        <v>30</v>
      </c>
      <c r="R74" s="14" t="s">
        <v>731</v>
      </c>
      <c r="AD74" s="12" t="str">
        <f t="shared" si="10"/>
        <v>Aangiften behandelen</v>
      </c>
      <c r="AE74" s="12">
        <f t="shared" si="11"/>
        <v>7</v>
      </c>
      <c r="AF74" s="12" t="str">
        <f t="shared" si="12"/>
        <v>De aangifte</v>
      </c>
      <c r="AG74" s="12" t="str">
        <f t="shared" si="13"/>
        <v>Verwerkt</v>
      </c>
      <c r="AH74" s="12" t="str">
        <f t="shared" si="14"/>
        <v>Naamgebruik in BRP</v>
      </c>
      <c r="AI74" s="12" t="str">
        <f t="shared" si="15"/>
        <v>nee</v>
      </c>
      <c r="AJ74" s="12" t="str">
        <f t="shared" si="16"/>
        <v>7.1.4</v>
      </c>
      <c r="AK74" s="16">
        <f t="shared" si="17"/>
        <v>0</v>
      </c>
      <c r="AL74" s="12" t="str">
        <f t="shared" si="18"/>
        <v>Vernietigen</v>
      </c>
      <c r="AM74" s="12" t="str">
        <f t="shared" si="19"/>
        <v>5 jaar</v>
      </c>
      <c r="AN74" s="12" t="s">
        <v>959</v>
      </c>
      <c r="AR74" s="12" t="s">
        <v>972</v>
      </c>
    </row>
    <row r="75" spans="1:44" ht="72" x14ac:dyDescent="0.3">
      <c r="A75" s="12">
        <v>7</v>
      </c>
      <c r="B75" s="12" t="s">
        <v>148</v>
      </c>
      <c r="C75" s="12" t="s">
        <v>149</v>
      </c>
      <c r="D75" s="12" t="s">
        <v>792</v>
      </c>
      <c r="E75" s="12" t="s">
        <v>681</v>
      </c>
      <c r="F75" s="9" t="s">
        <v>161</v>
      </c>
      <c r="G75" s="15" t="s">
        <v>581</v>
      </c>
      <c r="H75" s="15" t="s">
        <v>152</v>
      </c>
      <c r="I75" s="12" t="s">
        <v>162</v>
      </c>
      <c r="J75" s="12" t="s">
        <v>593</v>
      </c>
      <c r="K75" s="9" t="s">
        <v>14</v>
      </c>
      <c r="O75" s="14" t="s">
        <v>755</v>
      </c>
      <c r="R75" s="14" t="s">
        <v>731</v>
      </c>
      <c r="AD75" s="12" t="str">
        <f t="shared" si="10"/>
        <v>Aangiften behandelen</v>
      </c>
      <c r="AE75" s="12">
        <f t="shared" si="11"/>
        <v>7</v>
      </c>
      <c r="AF75" s="12" t="str">
        <f t="shared" si="12"/>
        <v>De aangifte</v>
      </c>
      <c r="AG75" s="12" t="str">
        <f t="shared" si="13"/>
        <v>Verwerkt</v>
      </c>
      <c r="AH75" s="12" t="str">
        <f t="shared" si="14"/>
        <v>Huwelijk of geregistreerd partnerschap, echtscheiding of ontbinding</v>
      </c>
      <c r="AI75" s="12" t="str">
        <f t="shared" si="15"/>
        <v>nee</v>
      </c>
      <c r="AJ75" s="12" t="str">
        <f t="shared" si="16"/>
        <v>7.1.5</v>
      </c>
      <c r="AK75" s="16" t="s">
        <v>972</v>
      </c>
      <c r="AL75" s="12" t="str">
        <f t="shared" si="18"/>
        <v>Bewaren</v>
      </c>
      <c r="AM75" s="12" t="s">
        <v>975</v>
      </c>
      <c r="AN75" s="12" t="s">
        <v>959</v>
      </c>
    </row>
    <row r="76" spans="1:44" ht="72" x14ac:dyDescent="0.3">
      <c r="A76" s="12">
        <v>7</v>
      </c>
      <c r="B76" s="12" t="s">
        <v>148</v>
      </c>
      <c r="C76" s="12" t="s">
        <v>149</v>
      </c>
      <c r="D76" s="12" t="s">
        <v>792</v>
      </c>
      <c r="E76" s="12" t="s">
        <v>681</v>
      </c>
      <c r="F76" s="9" t="s">
        <v>163</v>
      </c>
      <c r="G76" s="15" t="s">
        <v>581</v>
      </c>
      <c r="H76" s="15" t="s">
        <v>152</v>
      </c>
      <c r="I76" s="12" t="s">
        <v>164</v>
      </c>
      <c r="J76" s="12" t="s">
        <v>593</v>
      </c>
      <c r="K76" s="9" t="s">
        <v>14</v>
      </c>
      <c r="O76" s="14" t="s">
        <v>755</v>
      </c>
      <c r="R76" s="14" t="s">
        <v>731</v>
      </c>
      <c r="AD76" s="12" t="str">
        <f t="shared" si="10"/>
        <v>Aangiften behandelen</v>
      </c>
      <c r="AE76" s="12">
        <f t="shared" si="11"/>
        <v>7</v>
      </c>
      <c r="AF76" s="12" t="str">
        <f t="shared" si="12"/>
        <v>De aangifte</v>
      </c>
      <c r="AG76" s="12" t="str">
        <f t="shared" si="13"/>
        <v>Verwerkt</v>
      </c>
      <c r="AH76" s="12" t="str">
        <f t="shared" si="14"/>
        <v>Overlijdensmelding</v>
      </c>
      <c r="AI76" s="12" t="str">
        <f t="shared" si="15"/>
        <v>nee</v>
      </c>
      <c r="AJ76" s="12" t="str">
        <f t="shared" si="16"/>
        <v>7.1.6</v>
      </c>
      <c r="AK76" s="16" t="s">
        <v>972</v>
      </c>
      <c r="AL76" s="12" t="str">
        <f t="shared" si="18"/>
        <v>Bewaren</v>
      </c>
      <c r="AM76" s="12" t="s">
        <v>975</v>
      </c>
      <c r="AN76" s="12" t="s">
        <v>959</v>
      </c>
    </row>
    <row r="77" spans="1:44" ht="43.2" x14ac:dyDescent="0.3">
      <c r="A77" s="12">
        <v>7</v>
      </c>
      <c r="B77" s="12" t="s">
        <v>148</v>
      </c>
      <c r="C77" s="12" t="s">
        <v>149</v>
      </c>
      <c r="D77" s="12" t="s">
        <v>792</v>
      </c>
      <c r="E77" s="12" t="s">
        <v>681</v>
      </c>
      <c r="F77" s="9" t="s">
        <v>165</v>
      </c>
      <c r="G77" s="15" t="s">
        <v>581</v>
      </c>
      <c r="H77" s="15" t="s">
        <v>152</v>
      </c>
      <c r="I77" s="12" t="s">
        <v>166</v>
      </c>
      <c r="J77" s="12" t="s">
        <v>592</v>
      </c>
      <c r="K77" s="9" t="s">
        <v>10</v>
      </c>
      <c r="L77" s="12" t="s">
        <v>668</v>
      </c>
      <c r="M77" s="12" t="s">
        <v>931</v>
      </c>
      <c r="N77" s="9" t="s">
        <v>30</v>
      </c>
      <c r="R77" s="14" t="s">
        <v>731</v>
      </c>
      <c r="AD77" s="12" t="str">
        <f t="shared" si="10"/>
        <v>Aangiften behandelen</v>
      </c>
      <c r="AE77" s="12">
        <f t="shared" si="11"/>
        <v>7</v>
      </c>
      <c r="AF77" s="12" t="str">
        <f t="shared" si="12"/>
        <v>De aangifte</v>
      </c>
      <c r="AG77" s="12" t="str">
        <f t="shared" si="13"/>
        <v>Verwerkt</v>
      </c>
      <c r="AH77" s="12" t="str">
        <f t="shared" si="14"/>
        <v>(her)Vestiging, adreswijziging (niet zijnde emigratie)</v>
      </c>
      <c r="AI77" s="12" t="str">
        <f t="shared" si="15"/>
        <v>nee</v>
      </c>
      <c r="AJ77" s="12" t="str">
        <f t="shared" si="16"/>
        <v>7.1.7</v>
      </c>
      <c r="AK77" s="16">
        <f t="shared" si="17"/>
        <v>0</v>
      </c>
      <c r="AL77" s="12" t="str">
        <f t="shared" si="18"/>
        <v>Vernietigen</v>
      </c>
      <c r="AM77" s="12" t="str">
        <f t="shared" si="19"/>
        <v>5 jaar</v>
      </c>
      <c r="AN77" s="12" t="s">
        <v>959</v>
      </c>
      <c r="AR77" s="12" t="s">
        <v>972</v>
      </c>
    </row>
    <row r="78" spans="1:44" ht="43.2" x14ac:dyDescent="0.3">
      <c r="A78" s="12">
        <v>7</v>
      </c>
      <c r="B78" s="12" t="s">
        <v>148</v>
      </c>
      <c r="C78" s="12" t="s">
        <v>149</v>
      </c>
      <c r="D78" s="12" t="s">
        <v>792</v>
      </c>
      <c r="E78" s="12" t="s">
        <v>681</v>
      </c>
      <c r="F78" s="9" t="s">
        <v>167</v>
      </c>
      <c r="G78" s="15" t="s">
        <v>581</v>
      </c>
      <c r="H78" s="15" t="s">
        <v>152</v>
      </c>
      <c r="I78" s="12" t="s">
        <v>168</v>
      </c>
      <c r="J78" s="12" t="s">
        <v>592</v>
      </c>
      <c r="K78" s="9" t="s">
        <v>10</v>
      </c>
      <c r="L78" s="12" t="s">
        <v>668</v>
      </c>
      <c r="M78" s="12" t="s">
        <v>931</v>
      </c>
      <c r="N78" s="9" t="s">
        <v>11</v>
      </c>
      <c r="R78" s="14" t="s">
        <v>731</v>
      </c>
      <c r="AD78" s="12" t="str">
        <f t="shared" si="10"/>
        <v>Aangiften behandelen</v>
      </c>
      <c r="AE78" s="12">
        <f t="shared" si="11"/>
        <v>7</v>
      </c>
      <c r="AF78" s="12" t="str">
        <f t="shared" si="12"/>
        <v>De aangifte</v>
      </c>
      <c r="AG78" s="12" t="str">
        <f t="shared" si="13"/>
        <v>Verwerkt</v>
      </c>
      <c r="AH78" s="12" t="str">
        <f t="shared" si="14"/>
        <v>Emigratie</v>
      </c>
      <c r="AI78" s="12" t="str">
        <f t="shared" si="15"/>
        <v>nee</v>
      </c>
      <c r="AJ78" s="12" t="str">
        <f t="shared" si="16"/>
        <v>7.1.8</v>
      </c>
      <c r="AK78" s="16">
        <f t="shared" si="17"/>
        <v>0</v>
      </c>
      <c r="AL78" s="12" t="str">
        <f t="shared" si="18"/>
        <v>Vernietigen</v>
      </c>
      <c r="AM78" s="12" t="str">
        <f t="shared" si="19"/>
        <v>10 jaar</v>
      </c>
      <c r="AN78" s="12" t="s">
        <v>959</v>
      </c>
      <c r="AR78" s="12" t="s">
        <v>972</v>
      </c>
    </row>
    <row r="79" spans="1:44" ht="43.2" x14ac:dyDescent="0.3">
      <c r="A79" s="12">
        <v>7</v>
      </c>
      <c r="B79" s="12" t="s">
        <v>148</v>
      </c>
      <c r="C79" s="12" t="s">
        <v>149</v>
      </c>
      <c r="D79" s="12" t="s">
        <v>792</v>
      </c>
      <c r="E79" s="12" t="s">
        <v>681</v>
      </c>
      <c r="F79" s="9" t="s">
        <v>169</v>
      </c>
      <c r="G79" s="15" t="s">
        <v>581</v>
      </c>
      <c r="H79" s="15" t="s">
        <v>152</v>
      </c>
      <c r="I79" s="12" t="s">
        <v>170</v>
      </c>
      <c r="J79" s="12" t="s">
        <v>592</v>
      </c>
      <c r="K79" s="9" t="s">
        <v>10</v>
      </c>
      <c r="L79" s="12" t="s">
        <v>668</v>
      </c>
      <c r="M79" s="12" t="s">
        <v>931</v>
      </c>
      <c r="N79" s="9" t="s">
        <v>171</v>
      </c>
      <c r="R79" s="14" t="s">
        <v>731</v>
      </c>
      <c r="AD79" s="12" t="str">
        <f t="shared" si="10"/>
        <v>Aangiften behandelen</v>
      </c>
      <c r="AE79" s="12">
        <f t="shared" si="11"/>
        <v>7</v>
      </c>
      <c r="AF79" s="12" t="str">
        <f t="shared" si="12"/>
        <v>De aangifte</v>
      </c>
      <c r="AG79" s="12" t="str">
        <f t="shared" si="13"/>
        <v>Verwerkt</v>
      </c>
      <c r="AH79" s="12" t="str">
        <f t="shared" si="14"/>
        <v>Opschorting persoonslijst BRP</v>
      </c>
      <c r="AI79" s="12" t="str">
        <f t="shared" si="15"/>
        <v>nee</v>
      </c>
      <c r="AJ79" s="12" t="str">
        <f t="shared" si="16"/>
        <v>7.1.9</v>
      </c>
      <c r="AK79" s="16">
        <f t="shared" si="17"/>
        <v>0</v>
      </c>
      <c r="AL79" s="12" t="str">
        <f t="shared" si="18"/>
        <v>Vernietigen</v>
      </c>
      <c r="AM79" s="12" t="str">
        <f t="shared" si="19"/>
        <v>110 jaar</v>
      </c>
      <c r="AN79" s="12" t="s">
        <v>959</v>
      </c>
      <c r="AR79" s="12" t="s">
        <v>972</v>
      </c>
    </row>
    <row r="80" spans="1:44" ht="43.2" x14ac:dyDescent="0.3">
      <c r="A80" s="12">
        <v>7</v>
      </c>
      <c r="B80" s="12" t="s">
        <v>148</v>
      </c>
      <c r="C80" s="12" t="s">
        <v>149</v>
      </c>
      <c r="D80" s="12" t="s">
        <v>792</v>
      </c>
      <c r="E80" s="12" t="s">
        <v>681</v>
      </c>
      <c r="F80" s="9" t="s">
        <v>172</v>
      </c>
      <c r="G80" s="15" t="s">
        <v>581</v>
      </c>
      <c r="H80" s="15" t="s">
        <v>152</v>
      </c>
      <c r="I80" s="12" t="s">
        <v>173</v>
      </c>
      <c r="J80" s="12" t="s">
        <v>592</v>
      </c>
      <c r="K80" s="9" t="s">
        <v>10</v>
      </c>
      <c r="L80" s="12" t="s">
        <v>668</v>
      </c>
      <c r="M80" s="12" t="s">
        <v>931</v>
      </c>
      <c r="N80" s="9" t="s">
        <v>11</v>
      </c>
      <c r="R80" s="14" t="s">
        <v>731</v>
      </c>
      <c r="AD80" s="12" t="str">
        <f t="shared" si="10"/>
        <v>Aangiften behandelen</v>
      </c>
      <c r="AE80" s="12">
        <f t="shared" si="11"/>
        <v>7</v>
      </c>
      <c r="AF80" s="12" t="str">
        <f t="shared" si="12"/>
        <v>De aangifte</v>
      </c>
      <c r="AG80" s="12" t="str">
        <f t="shared" si="13"/>
        <v>Verwerkt</v>
      </c>
      <c r="AH80" s="12" t="str">
        <f t="shared" si="14"/>
        <v>Beslissing om gegeven niet of ambtshalve op te nemen in BRP</v>
      </c>
      <c r="AI80" s="12" t="str">
        <f t="shared" si="15"/>
        <v>nee</v>
      </c>
      <c r="AJ80" s="12" t="str">
        <f t="shared" si="16"/>
        <v>7.1.10</v>
      </c>
      <c r="AK80" s="16">
        <f t="shared" si="17"/>
        <v>0</v>
      </c>
      <c r="AL80" s="12" t="str">
        <f t="shared" si="18"/>
        <v>Vernietigen</v>
      </c>
      <c r="AM80" s="12" t="str">
        <f t="shared" si="19"/>
        <v>10 jaar</v>
      </c>
      <c r="AN80" s="12" t="s">
        <v>959</v>
      </c>
      <c r="AR80" s="12" t="s">
        <v>972</v>
      </c>
    </row>
    <row r="81" spans="1:44" ht="43.2" x14ac:dyDescent="0.3">
      <c r="A81" s="12">
        <v>7</v>
      </c>
      <c r="B81" s="12" t="s">
        <v>148</v>
      </c>
      <c r="C81" s="12" t="s">
        <v>149</v>
      </c>
      <c r="D81" s="12" t="s">
        <v>792</v>
      </c>
      <c r="E81" s="12" t="s">
        <v>681</v>
      </c>
      <c r="F81" s="9" t="s">
        <v>174</v>
      </c>
      <c r="G81" s="15" t="s">
        <v>581</v>
      </c>
      <c r="H81" s="15" t="s">
        <v>152</v>
      </c>
      <c r="I81" s="12" t="s">
        <v>175</v>
      </c>
      <c r="J81" s="12" t="s">
        <v>592</v>
      </c>
      <c r="K81" s="9" t="s">
        <v>10</v>
      </c>
      <c r="L81" s="12" t="s">
        <v>668</v>
      </c>
      <c r="M81" s="12" t="s">
        <v>931</v>
      </c>
      <c r="N81" s="9" t="s">
        <v>30</v>
      </c>
      <c r="R81" s="14" t="s">
        <v>731</v>
      </c>
      <c r="AD81" s="12" t="str">
        <f t="shared" si="10"/>
        <v>Aangiften behandelen</v>
      </c>
      <c r="AE81" s="12">
        <f t="shared" si="11"/>
        <v>7</v>
      </c>
      <c r="AF81" s="12" t="str">
        <f t="shared" si="12"/>
        <v>De aangifte</v>
      </c>
      <c r="AG81" s="12" t="str">
        <f t="shared" si="13"/>
        <v>Verwerkt</v>
      </c>
      <c r="AH81" s="12" t="str">
        <f t="shared" si="14"/>
        <v>Bezit buitenlands reisdocument</v>
      </c>
      <c r="AI81" s="12" t="str">
        <f t="shared" si="15"/>
        <v>nee</v>
      </c>
      <c r="AJ81" s="12" t="str">
        <f t="shared" si="16"/>
        <v>7.1.11</v>
      </c>
      <c r="AK81" s="16">
        <f t="shared" si="17"/>
        <v>0</v>
      </c>
      <c r="AL81" s="12" t="str">
        <f t="shared" si="18"/>
        <v>Vernietigen</v>
      </c>
      <c r="AM81" s="12" t="str">
        <f t="shared" si="19"/>
        <v>5 jaar</v>
      </c>
      <c r="AN81" s="12" t="s">
        <v>959</v>
      </c>
      <c r="AR81" s="12" t="s">
        <v>972</v>
      </c>
    </row>
    <row r="82" spans="1:44" ht="72" x14ac:dyDescent="0.3">
      <c r="A82" s="12">
        <v>7</v>
      </c>
      <c r="B82" s="12" t="s">
        <v>148</v>
      </c>
      <c r="C82" s="12" t="s">
        <v>149</v>
      </c>
      <c r="D82" s="12" t="s">
        <v>792</v>
      </c>
      <c r="E82" s="12" t="s">
        <v>681</v>
      </c>
      <c r="F82" s="9" t="s">
        <v>176</v>
      </c>
      <c r="G82" s="15" t="s">
        <v>581</v>
      </c>
      <c r="H82" s="15" t="s">
        <v>152</v>
      </c>
      <c r="I82" s="12" t="s">
        <v>641</v>
      </c>
      <c r="J82" s="12" t="s">
        <v>592</v>
      </c>
      <c r="K82" s="9" t="s">
        <v>10</v>
      </c>
      <c r="L82" s="12" t="s">
        <v>668</v>
      </c>
      <c r="M82" s="12" t="s">
        <v>931</v>
      </c>
      <c r="N82" s="9" t="s">
        <v>177</v>
      </c>
      <c r="R82" s="14" t="s">
        <v>731</v>
      </c>
      <c r="AD82" s="12" t="str">
        <f t="shared" si="10"/>
        <v>Aangiften behandelen</v>
      </c>
      <c r="AE82" s="12">
        <f t="shared" si="11"/>
        <v>7</v>
      </c>
      <c r="AF82" s="12" t="str">
        <f t="shared" si="12"/>
        <v>De aangifte</v>
      </c>
      <c r="AG82" s="12" t="str">
        <f t="shared" si="13"/>
        <v>Verwerkt</v>
      </c>
      <c r="AH82" s="12" t="str">
        <f t="shared" si="14"/>
        <v>Vermissing reisdocument, wijziging gegevens reisdocument zover niet in reisdocumentenadministratie opgenomen</v>
      </c>
      <c r="AI82" s="12" t="str">
        <f t="shared" si="15"/>
        <v>nee</v>
      </c>
      <c r="AJ82" s="12" t="str">
        <f t="shared" si="16"/>
        <v>7.1.12</v>
      </c>
      <c r="AK82" s="16">
        <f t="shared" si="17"/>
        <v>0</v>
      </c>
      <c r="AL82" s="12" t="str">
        <f t="shared" si="18"/>
        <v>Vernietigen</v>
      </c>
      <c r="AM82" s="12" t="str">
        <f t="shared" si="19"/>
        <v>11 Jaar</v>
      </c>
      <c r="AN82" s="12" t="s">
        <v>959</v>
      </c>
      <c r="AR82" s="12" t="s">
        <v>972</v>
      </c>
    </row>
    <row r="83" spans="1:44" ht="43.2" x14ac:dyDescent="0.3">
      <c r="A83" s="12">
        <v>7</v>
      </c>
      <c r="B83" s="12" t="s">
        <v>148</v>
      </c>
      <c r="C83" s="12" t="s">
        <v>149</v>
      </c>
      <c r="D83" s="12" t="s">
        <v>792</v>
      </c>
      <c r="E83" s="12" t="s">
        <v>681</v>
      </c>
      <c r="F83" s="9" t="s">
        <v>178</v>
      </c>
      <c r="G83" s="15" t="s">
        <v>581</v>
      </c>
      <c r="H83" s="15" t="s">
        <v>152</v>
      </c>
      <c r="I83" s="12" t="s">
        <v>179</v>
      </c>
      <c r="J83" s="12" t="s">
        <v>592</v>
      </c>
      <c r="K83" s="9" t="s">
        <v>10</v>
      </c>
      <c r="L83" s="12" t="s">
        <v>668</v>
      </c>
      <c r="M83" s="12" t="s">
        <v>931</v>
      </c>
      <c r="N83" s="9" t="s">
        <v>33</v>
      </c>
      <c r="O83" s="12" t="s">
        <v>824</v>
      </c>
      <c r="R83" s="14" t="s">
        <v>731</v>
      </c>
      <c r="AD83" s="12" t="str">
        <f t="shared" si="10"/>
        <v>Aangiften behandelen</v>
      </c>
      <c r="AE83" s="12">
        <f t="shared" si="11"/>
        <v>7</v>
      </c>
      <c r="AF83" s="12" t="str">
        <f t="shared" si="12"/>
        <v>De aangifte</v>
      </c>
      <c r="AG83" s="12" t="str">
        <f t="shared" si="13"/>
        <v>Verwerkt</v>
      </c>
      <c r="AH83" s="12" t="str">
        <f t="shared" si="14"/>
        <v>Gegevens over het gezag over een minderjarige</v>
      </c>
      <c r="AI83" s="12" t="str">
        <f t="shared" si="15"/>
        <v>nee</v>
      </c>
      <c r="AJ83" s="12" t="str">
        <f t="shared" si="16"/>
        <v>7.1.13</v>
      </c>
      <c r="AK83" s="16">
        <f t="shared" si="17"/>
        <v>0</v>
      </c>
      <c r="AL83" s="12" t="str">
        <f t="shared" si="18"/>
        <v>Vernietigen</v>
      </c>
      <c r="AM83" s="12" t="str">
        <f t="shared" si="19"/>
        <v>1 jaar</v>
      </c>
      <c r="AN83" s="12" t="s">
        <v>959</v>
      </c>
      <c r="AR83" s="12" t="s">
        <v>972</v>
      </c>
    </row>
    <row r="84" spans="1:44" ht="43.2" x14ac:dyDescent="0.3">
      <c r="A84" s="12">
        <v>7</v>
      </c>
      <c r="B84" s="12" t="s">
        <v>148</v>
      </c>
      <c r="C84" s="12" t="s">
        <v>149</v>
      </c>
      <c r="D84" s="12" t="s">
        <v>792</v>
      </c>
      <c r="E84" s="12" t="s">
        <v>681</v>
      </c>
      <c r="F84" s="9" t="s">
        <v>180</v>
      </c>
      <c r="G84" s="15" t="s">
        <v>581</v>
      </c>
      <c r="H84" s="15" t="s">
        <v>152</v>
      </c>
      <c r="I84" s="12" t="s">
        <v>181</v>
      </c>
      <c r="J84" s="12" t="s">
        <v>592</v>
      </c>
      <c r="K84" s="9" t="s">
        <v>10</v>
      </c>
      <c r="L84" s="12" t="s">
        <v>668</v>
      </c>
      <c r="M84" s="12" t="s">
        <v>931</v>
      </c>
      <c r="N84" s="9" t="s">
        <v>11</v>
      </c>
      <c r="O84" s="12" t="s">
        <v>711</v>
      </c>
      <c r="R84" s="14" t="s">
        <v>731</v>
      </c>
      <c r="AD84" s="12" t="str">
        <f t="shared" si="10"/>
        <v>Aangiften behandelen</v>
      </c>
      <c r="AE84" s="12">
        <f t="shared" si="11"/>
        <v>7</v>
      </c>
      <c r="AF84" s="12" t="str">
        <f t="shared" si="12"/>
        <v>De aangifte</v>
      </c>
      <c r="AG84" s="12" t="str">
        <f t="shared" si="13"/>
        <v>Verwerkt</v>
      </c>
      <c r="AH84" s="12" t="str">
        <f t="shared" si="14"/>
        <v>Probas-melding</v>
      </c>
      <c r="AI84" s="12" t="str">
        <f t="shared" si="15"/>
        <v>nee</v>
      </c>
      <c r="AJ84" s="12" t="str">
        <f t="shared" si="16"/>
        <v>7.1.14</v>
      </c>
      <c r="AK84" s="16">
        <f t="shared" si="17"/>
        <v>0</v>
      </c>
      <c r="AL84" s="12" t="str">
        <f t="shared" si="18"/>
        <v>Vernietigen</v>
      </c>
      <c r="AM84" s="12" t="str">
        <f t="shared" si="19"/>
        <v>10 jaar</v>
      </c>
      <c r="AN84" s="12" t="s">
        <v>959</v>
      </c>
      <c r="AR84" s="12" t="s">
        <v>972</v>
      </c>
    </row>
    <row r="85" spans="1:44" ht="43.2" x14ac:dyDescent="0.3">
      <c r="A85" s="12">
        <v>7</v>
      </c>
      <c r="B85" s="12" t="s">
        <v>148</v>
      </c>
      <c r="C85" s="12" t="s">
        <v>149</v>
      </c>
      <c r="D85" s="12" t="s">
        <v>792</v>
      </c>
      <c r="E85" s="12" t="s">
        <v>681</v>
      </c>
      <c r="F85" s="9" t="s">
        <v>182</v>
      </c>
      <c r="G85" s="15" t="s">
        <v>581</v>
      </c>
      <c r="H85" s="15" t="s">
        <v>152</v>
      </c>
      <c r="I85" s="14" t="s">
        <v>825</v>
      </c>
      <c r="J85" s="12" t="s">
        <v>592</v>
      </c>
      <c r="K85" s="9" t="s">
        <v>10</v>
      </c>
      <c r="L85" s="12" t="s">
        <v>668</v>
      </c>
      <c r="M85" s="12" t="s">
        <v>931</v>
      </c>
      <c r="N85" s="9" t="s">
        <v>11</v>
      </c>
      <c r="R85" s="14" t="s">
        <v>731</v>
      </c>
      <c r="AD85" s="12" t="str">
        <f t="shared" si="10"/>
        <v>Aangiften behandelen</v>
      </c>
      <c r="AE85" s="12">
        <f t="shared" si="11"/>
        <v>7</v>
      </c>
      <c r="AF85" s="12" t="str">
        <f t="shared" si="12"/>
        <v>De aangifte</v>
      </c>
      <c r="AG85" s="12" t="str">
        <f t="shared" si="13"/>
        <v>Verwerkt</v>
      </c>
      <c r="AH85" s="12" t="str">
        <f t="shared" si="14"/>
        <v>Beoordeling brondocumenten BRP</v>
      </c>
      <c r="AI85" s="12" t="str">
        <f t="shared" si="15"/>
        <v>nee</v>
      </c>
      <c r="AJ85" s="12" t="str">
        <f t="shared" si="16"/>
        <v>7.1.15</v>
      </c>
      <c r="AK85" s="16">
        <f t="shared" si="17"/>
        <v>0</v>
      </c>
      <c r="AL85" s="12" t="str">
        <f t="shared" si="18"/>
        <v>Vernietigen</v>
      </c>
      <c r="AM85" s="12" t="str">
        <f t="shared" si="19"/>
        <v>10 jaar</v>
      </c>
      <c r="AN85" s="12" t="s">
        <v>959</v>
      </c>
      <c r="AR85" s="12" t="s">
        <v>972</v>
      </c>
    </row>
    <row r="86" spans="1:44" ht="43.2" x14ac:dyDescent="0.3">
      <c r="A86" s="12">
        <v>7</v>
      </c>
      <c r="B86" s="12" t="s">
        <v>148</v>
      </c>
      <c r="C86" s="12" t="s">
        <v>149</v>
      </c>
      <c r="D86" s="12" t="s">
        <v>792</v>
      </c>
      <c r="E86" s="12" t="s">
        <v>681</v>
      </c>
      <c r="F86" s="9" t="s">
        <v>183</v>
      </c>
      <c r="G86" s="15" t="s">
        <v>581</v>
      </c>
      <c r="H86" s="15" t="s">
        <v>152</v>
      </c>
      <c r="I86" s="12" t="s">
        <v>184</v>
      </c>
      <c r="J86" s="12" t="s">
        <v>592</v>
      </c>
      <c r="K86" s="9" t="s">
        <v>10</v>
      </c>
      <c r="L86" s="12" t="s">
        <v>668</v>
      </c>
      <c r="M86" s="12" t="s">
        <v>931</v>
      </c>
      <c r="N86" s="9" t="s">
        <v>30</v>
      </c>
      <c r="R86" s="14" t="s">
        <v>731</v>
      </c>
      <c r="AD86" s="12" t="str">
        <f t="shared" si="10"/>
        <v>Aangiften behandelen</v>
      </c>
      <c r="AE86" s="12">
        <f t="shared" si="11"/>
        <v>7</v>
      </c>
      <c r="AF86" s="12" t="str">
        <f t="shared" si="12"/>
        <v>De aangifte</v>
      </c>
      <c r="AG86" s="12" t="str">
        <f t="shared" si="13"/>
        <v>Verwerkt</v>
      </c>
      <c r="AH86" s="12" t="str">
        <f t="shared" si="14"/>
        <v>Briefadres omzetting BRP</v>
      </c>
      <c r="AI86" s="12" t="str">
        <f t="shared" si="15"/>
        <v>nee</v>
      </c>
      <c r="AJ86" s="12" t="str">
        <f t="shared" si="16"/>
        <v>7.1.16</v>
      </c>
      <c r="AK86" s="16">
        <f t="shared" si="17"/>
        <v>0</v>
      </c>
      <c r="AL86" s="12" t="str">
        <f t="shared" si="18"/>
        <v>Vernietigen</v>
      </c>
      <c r="AM86" s="12" t="str">
        <f t="shared" si="19"/>
        <v>5 jaar</v>
      </c>
      <c r="AN86" s="12" t="s">
        <v>959</v>
      </c>
      <c r="AR86" s="12" t="s">
        <v>972</v>
      </c>
    </row>
    <row r="87" spans="1:44" ht="43.2" x14ac:dyDescent="0.3">
      <c r="A87" s="12">
        <v>7</v>
      </c>
      <c r="B87" s="12" t="s">
        <v>148</v>
      </c>
      <c r="C87" s="12" t="s">
        <v>149</v>
      </c>
      <c r="D87" s="12" t="s">
        <v>792</v>
      </c>
      <c r="E87" s="12" t="s">
        <v>681</v>
      </c>
      <c r="F87" s="9" t="s">
        <v>185</v>
      </c>
      <c r="G87" s="15" t="s">
        <v>581</v>
      </c>
      <c r="H87" s="15" t="s">
        <v>152</v>
      </c>
      <c r="I87" s="12" t="s">
        <v>826</v>
      </c>
      <c r="J87" s="12" t="s">
        <v>592</v>
      </c>
      <c r="K87" s="9" t="s">
        <v>10</v>
      </c>
      <c r="L87" s="12" t="s">
        <v>668</v>
      </c>
      <c r="M87" s="12" t="s">
        <v>931</v>
      </c>
      <c r="N87" s="9" t="s">
        <v>33</v>
      </c>
      <c r="R87" s="14" t="s">
        <v>731</v>
      </c>
      <c r="AD87" s="12" t="str">
        <f t="shared" si="10"/>
        <v>Aangiften behandelen</v>
      </c>
      <c r="AE87" s="12">
        <f t="shared" si="11"/>
        <v>7</v>
      </c>
      <c r="AF87" s="12" t="str">
        <f t="shared" si="12"/>
        <v>De aangifte</v>
      </c>
      <c r="AG87" s="12" t="str">
        <f t="shared" si="13"/>
        <v>Verwerkt</v>
      </c>
      <c r="AH87" s="12" t="str">
        <f t="shared" si="14"/>
        <v xml:space="preserve">Wijzing van Nederlands kiesrecht </v>
      </c>
      <c r="AI87" s="12" t="str">
        <f t="shared" si="15"/>
        <v>nee</v>
      </c>
      <c r="AJ87" s="12" t="str">
        <f t="shared" si="16"/>
        <v>7.1.17</v>
      </c>
      <c r="AK87" s="16">
        <f t="shared" si="17"/>
        <v>0</v>
      </c>
      <c r="AL87" s="12" t="str">
        <f t="shared" si="18"/>
        <v>Vernietigen</v>
      </c>
      <c r="AM87" s="12" t="str">
        <f t="shared" si="19"/>
        <v>1 jaar</v>
      </c>
      <c r="AN87" s="12" t="s">
        <v>959</v>
      </c>
      <c r="AR87" s="12" t="s">
        <v>972</v>
      </c>
    </row>
    <row r="88" spans="1:44" ht="43.2" x14ac:dyDescent="0.3">
      <c r="A88" s="12">
        <v>7</v>
      </c>
      <c r="B88" s="12" t="s">
        <v>148</v>
      </c>
      <c r="C88" s="12" t="s">
        <v>149</v>
      </c>
      <c r="D88" s="12" t="s">
        <v>792</v>
      </c>
      <c r="E88" s="12" t="s">
        <v>681</v>
      </c>
      <c r="F88" s="9" t="s">
        <v>186</v>
      </c>
      <c r="G88" s="15" t="s">
        <v>581</v>
      </c>
      <c r="H88" s="15" t="s">
        <v>152</v>
      </c>
      <c r="I88" s="12" t="s">
        <v>187</v>
      </c>
      <c r="J88" s="12" t="s">
        <v>592</v>
      </c>
      <c r="K88" s="9" t="s">
        <v>10</v>
      </c>
      <c r="L88" s="12" t="s">
        <v>668</v>
      </c>
      <c r="M88" s="12" t="s">
        <v>931</v>
      </c>
      <c r="N88" s="9" t="s">
        <v>11</v>
      </c>
      <c r="R88" s="14" t="s">
        <v>731</v>
      </c>
      <c r="AD88" s="12" t="str">
        <f t="shared" si="10"/>
        <v>Aangiften behandelen</v>
      </c>
      <c r="AE88" s="12">
        <f t="shared" si="11"/>
        <v>7</v>
      </c>
      <c r="AF88" s="12" t="str">
        <f t="shared" si="12"/>
        <v>De aangifte</v>
      </c>
      <c r="AG88" s="12" t="str">
        <f t="shared" si="13"/>
        <v>Verwerkt</v>
      </c>
      <c r="AH88" s="12" t="str">
        <f t="shared" si="14"/>
        <v xml:space="preserve">Wijzing van Europees kiesrecht </v>
      </c>
      <c r="AI88" s="12" t="str">
        <f t="shared" si="15"/>
        <v>nee</v>
      </c>
      <c r="AJ88" s="12" t="str">
        <f t="shared" si="16"/>
        <v>7.1.18</v>
      </c>
      <c r="AK88" s="16">
        <f t="shared" si="17"/>
        <v>0</v>
      </c>
      <c r="AL88" s="12" t="str">
        <f t="shared" si="18"/>
        <v>Vernietigen</v>
      </c>
      <c r="AM88" s="12" t="str">
        <f t="shared" si="19"/>
        <v>10 jaar</v>
      </c>
      <c r="AN88" s="12" t="s">
        <v>959</v>
      </c>
      <c r="AR88" s="12" t="s">
        <v>972</v>
      </c>
    </row>
    <row r="89" spans="1:44" ht="72" x14ac:dyDescent="0.3">
      <c r="A89" s="12">
        <v>7</v>
      </c>
      <c r="B89" s="12" t="s">
        <v>148</v>
      </c>
      <c r="C89" s="12" t="s">
        <v>149</v>
      </c>
      <c r="D89" s="12" t="s">
        <v>792</v>
      </c>
      <c r="E89" s="12" t="s">
        <v>681</v>
      </c>
      <c r="F89" s="9" t="s">
        <v>188</v>
      </c>
      <c r="G89" s="15" t="s">
        <v>581</v>
      </c>
      <c r="H89" s="15" t="s">
        <v>152</v>
      </c>
      <c r="I89" s="12" t="s">
        <v>189</v>
      </c>
      <c r="J89" s="12" t="s">
        <v>592</v>
      </c>
      <c r="K89" s="9" t="s">
        <v>10</v>
      </c>
      <c r="L89" s="12" t="s">
        <v>668</v>
      </c>
      <c r="M89" s="12" t="s">
        <v>931</v>
      </c>
      <c r="N89" s="9" t="s">
        <v>11</v>
      </c>
      <c r="R89" s="14" t="s">
        <v>731</v>
      </c>
      <c r="AD89" s="12" t="str">
        <f t="shared" si="10"/>
        <v>Aangiften behandelen</v>
      </c>
      <c r="AE89" s="12">
        <f t="shared" si="11"/>
        <v>7</v>
      </c>
      <c r="AF89" s="12" t="str">
        <f t="shared" si="12"/>
        <v>De aangifte</v>
      </c>
      <c r="AG89" s="12" t="str">
        <f t="shared" si="13"/>
        <v>Verwerkt</v>
      </c>
      <c r="AH89" s="12" t="str">
        <f t="shared" si="14"/>
        <v>Bezit, verkrijging, verlening en verlies van (bijzonder) Nederlanderschap of een niet-Nederlandse nationaliteit</v>
      </c>
      <c r="AI89" s="12" t="str">
        <f t="shared" si="15"/>
        <v>nee</v>
      </c>
      <c r="AJ89" s="12" t="str">
        <f t="shared" si="16"/>
        <v>7.1.19</v>
      </c>
      <c r="AK89" s="16">
        <f t="shared" si="17"/>
        <v>0</v>
      </c>
      <c r="AL89" s="12" t="str">
        <f t="shared" si="18"/>
        <v>Vernietigen</v>
      </c>
      <c r="AM89" s="12" t="str">
        <f t="shared" si="19"/>
        <v>10 jaar</v>
      </c>
      <c r="AN89" s="12" t="s">
        <v>959</v>
      </c>
      <c r="AR89" s="12" t="s">
        <v>972</v>
      </c>
    </row>
    <row r="90" spans="1:44" ht="57.6" x14ac:dyDescent="0.3">
      <c r="A90" s="12">
        <v>7</v>
      </c>
      <c r="B90" s="12" t="s">
        <v>148</v>
      </c>
      <c r="C90" s="12" t="s">
        <v>149</v>
      </c>
      <c r="D90" s="12" t="s">
        <v>792</v>
      </c>
      <c r="E90" s="12" t="s">
        <v>681</v>
      </c>
      <c r="F90" s="9" t="s">
        <v>766</v>
      </c>
      <c r="G90" s="15" t="s">
        <v>581</v>
      </c>
      <c r="H90" s="15" t="s">
        <v>152</v>
      </c>
      <c r="I90" s="12" t="s">
        <v>768</v>
      </c>
      <c r="J90" s="12" t="s">
        <v>767</v>
      </c>
      <c r="K90" s="9" t="s">
        <v>10</v>
      </c>
      <c r="L90" s="12" t="s">
        <v>668</v>
      </c>
      <c r="M90" s="12" t="s">
        <v>931</v>
      </c>
      <c r="N90" s="14" t="s">
        <v>769</v>
      </c>
      <c r="R90" s="14" t="s">
        <v>731</v>
      </c>
      <c r="AD90" s="12" t="str">
        <f t="shared" si="10"/>
        <v>Aangiften behandelen</v>
      </c>
      <c r="AE90" s="12">
        <f t="shared" si="11"/>
        <v>7</v>
      </c>
      <c r="AF90" s="12" t="str">
        <f t="shared" si="12"/>
        <v>De aangifte</v>
      </c>
      <c r="AG90" s="12" t="str">
        <f t="shared" si="13"/>
        <v>Verwerkt</v>
      </c>
      <c r="AH90" s="12" t="str">
        <f t="shared" si="14"/>
        <v>Gegevens over personen bij wie een reisdocument moet worden geweigerd of ingehouden</v>
      </c>
      <c r="AI90" s="12" t="str">
        <f t="shared" si="15"/>
        <v>nee</v>
      </c>
      <c r="AJ90" s="12" t="str">
        <f t="shared" si="16"/>
        <v>7.1.20</v>
      </c>
      <c r="AK90" s="16">
        <f t="shared" si="17"/>
        <v>0</v>
      </c>
      <c r="AL90" s="12" t="str">
        <f t="shared" si="18"/>
        <v>Vernietigen</v>
      </c>
      <c r="AM90" s="12" t="str">
        <f t="shared" si="19"/>
        <v>Na aanwijzing van de Minister terstond vernietigen</v>
      </c>
      <c r="AN90" s="12" t="s">
        <v>959</v>
      </c>
      <c r="AR90" s="12" t="s">
        <v>972</v>
      </c>
    </row>
    <row r="91" spans="1:44" ht="43.2" x14ac:dyDescent="0.3">
      <c r="A91" s="12">
        <v>7</v>
      </c>
      <c r="B91" s="12" t="s">
        <v>148</v>
      </c>
      <c r="C91" s="12" t="s">
        <v>149</v>
      </c>
      <c r="D91" s="12" t="s">
        <v>792</v>
      </c>
      <c r="E91" s="12" t="s">
        <v>681</v>
      </c>
      <c r="F91" s="9" t="s">
        <v>190</v>
      </c>
      <c r="G91" s="9" t="s">
        <v>580</v>
      </c>
      <c r="H91" s="9" t="s">
        <v>192</v>
      </c>
      <c r="J91" s="13" t="s">
        <v>582</v>
      </c>
      <c r="K91" s="9" t="s">
        <v>10</v>
      </c>
      <c r="L91" s="12" t="s">
        <v>668</v>
      </c>
      <c r="M91" s="12" t="s">
        <v>931</v>
      </c>
      <c r="N91" s="9" t="s">
        <v>30</v>
      </c>
      <c r="R91" s="14" t="s">
        <v>731</v>
      </c>
      <c r="AD91" s="12" t="str">
        <f t="shared" si="10"/>
        <v>Aangiften behandelen</v>
      </c>
      <c r="AE91" s="12">
        <f t="shared" si="11"/>
        <v>7</v>
      </c>
      <c r="AF91" s="12" t="str">
        <f t="shared" si="12"/>
        <v>De aangifte</v>
      </c>
      <c r="AG91" s="12" t="str">
        <f t="shared" si="13"/>
        <v>Geweigerd</v>
      </c>
      <c r="AH91" s="12" t="str">
        <f t="shared" si="14"/>
        <v/>
      </c>
      <c r="AI91" s="12" t="str">
        <f t="shared" si="15"/>
        <v>ja</v>
      </c>
      <c r="AJ91" s="12" t="str">
        <f t="shared" si="16"/>
        <v>7.2</v>
      </c>
      <c r="AK91" s="16">
        <f t="shared" si="17"/>
        <v>0</v>
      </c>
      <c r="AL91" s="12" t="str">
        <f t="shared" si="18"/>
        <v>Vernietigen</v>
      </c>
      <c r="AM91" s="12" t="str">
        <f t="shared" si="19"/>
        <v>5 jaar</v>
      </c>
      <c r="AN91" s="12" t="s">
        <v>959</v>
      </c>
      <c r="AR91" s="12" t="s">
        <v>972</v>
      </c>
    </row>
    <row r="92" spans="1:44" ht="43.2" x14ac:dyDescent="0.3">
      <c r="A92" s="12">
        <v>7</v>
      </c>
      <c r="B92" s="12" t="s">
        <v>148</v>
      </c>
      <c r="C92" s="12" t="s">
        <v>149</v>
      </c>
      <c r="D92" s="12" t="s">
        <v>792</v>
      </c>
      <c r="E92" s="12" t="s">
        <v>681</v>
      </c>
      <c r="F92" s="9" t="s">
        <v>193</v>
      </c>
      <c r="G92" s="9" t="s">
        <v>580</v>
      </c>
      <c r="H92" s="9" t="s">
        <v>32</v>
      </c>
      <c r="J92" s="13" t="s">
        <v>582</v>
      </c>
      <c r="K92" s="9" t="s">
        <v>10</v>
      </c>
      <c r="L92" s="12" t="s">
        <v>668</v>
      </c>
      <c r="M92" s="12" t="s">
        <v>931</v>
      </c>
      <c r="N92" s="9" t="s">
        <v>33</v>
      </c>
      <c r="AC92" s="12" t="s">
        <v>736</v>
      </c>
      <c r="AD92" s="12" t="str">
        <f t="shared" si="10"/>
        <v>Aangiften behandelen</v>
      </c>
      <c r="AE92" s="12">
        <f t="shared" si="11"/>
        <v>7</v>
      </c>
      <c r="AF92" s="12" t="str">
        <f t="shared" si="12"/>
        <v>De aangifte</v>
      </c>
      <c r="AG92" s="12" t="str">
        <f t="shared" si="13"/>
        <v>Afgebroken</v>
      </c>
      <c r="AH92" s="12" t="str">
        <f t="shared" si="14"/>
        <v/>
      </c>
      <c r="AI92" s="12" t="str">
        <f t="shared" si="15"/>
        <v>ja</v>
      </c>
      <c r="AJ92" s="12" t="str">
        <f t="shared" si="16"/>
        <v>7.3</v>
      </c>
      <c r="AK92" s="16">
        <f t="shared" si="17"/>
        <v>0</v>
      </c>
      <c r="AL92" s="12" t="str">
        <f t="shared" si="18"/>
        <v>Vernietigen</v>
      </c>
      <c r="AM92" s="12" t="str">
        <f t="shared" si="19"/>
        <v>1 jaar</v>
      </c>
      <c r="AN92" s="12" t="s">
        <v>959</v>
      </c>
      <c r="AR92" s="12" t="s">
        <v>972</v>
      </c>
    </row>
    <row r="93" spans="1:44" ht="72" x14ac:dyDescent="0.3">
      <c r="A93" s="12">
        <v>8</v>
      </c>
      <c r="B93" s="12" t="s">
        <v>195</v>
      </c>
      <c r="C93" s="12" t="s">
        <v>857</v>
      </c>
      <c r="D93" s="12" t="s">
        <v>793</v>
      </c>
      <c r="E93" s="12" t="s">
        <v>196</v>
      </c>
      <c r="F93" s="9" t="s">
        <v>197</v>
      </c>
      <c r="G93" s="9" t="s">
        <v>580</v>
      </c>
      <c r="H93" s="9" t="s">
        <v>199</v>
      </c>
      <c r="J93" s="13" t="s">
        <v>582</v>
      </c>
      <c r="K93" s="9" t="s">
        <v>10</v>
      </c>
      <c r="L93" s="12" t="s">
        <v>672</v>
      </c>
      <c r="M93" s="12" t="s">
        <v>933</v>
      </c>
      <c r="N93" s="9" t="s">
        <v>11</v>
      </c>
      <c r="O93" s="12" t="s">
        <v>200</v>
      </c>
      <c r="Y93" s="14" t="s">
        <v>779</v>
      </c>
      <c r="AD93" s="12" t="str">
        <f t="shared" si="10"/>
        <v>Voorzieningen verstrekken</v>
      </c>
      <c r="AE93" s="12">
        <f t="shared" si="11"/>
        <v>8</v>
      </c>
      <c r="AF93" s="12" t="str">
        <f t="shared" si="12"/>
        <v>De voorziening</v>
      </c>
      <c r="AG93" s="12" t="str">
        <f t="shared" si="13"/>
        <v>Verstrekt</v>
      </c>
      <c r="AH93" s="12" t="s">
        <v>997</v>
      </c>
      <c r="AI93" s="12" t="str">
        <f t="shared" si="15"/>
        <v>ja</v>
      </c>
      <c r="AJ93" s="12" t="str">
        <f t="shared" si="16"/>
        <v>8.1</v>
      </c>
      <c r="AK93" s="16" t="s">
        <v>965</v>
      </c>
      <c r="AL93" s="12" t="str">
        <f t="shared" si="18"/>
        <v>Vernietigen</v>
      </c>
      <c r="AM93" s="12" t="str">
        <f t="shared" si="19"/>
        <v>10 jaar</v>
      </c>
      <c r="AN93" s="12" t="s">
        <v>960</v>
      </c>
      <c r="AO93" s="12" t="s">
        <v>961</v>
      </c>
      <c r="AP93" s="12" t="s">
        <v>962</v>
      </c>
      <c r="AQ93" s="12" t="s">
        <v>963</v>
      </c>
      <c r="AR93" s="12" t="s">
        <v>972</v>
      </c>
    </row>
    <row r="94" spans="1:44" ht="57.6" x14ac:dyDescent="0.3">
      <c r="A94" s="12">
        <v>8</v>
      </c>
      <c r="B94" s="12" t="s">
        <v>195</v>
      </c>
      <c r="C94" s="12" t="s">
        <v>857</v>
      </c>
      <c r="D94" s="12" t="s">
        <v>793</v>
      </c>
      <c r="E94" s="12" t="s">
        <v>196</v>
      </c>
      <c r="F94" s="9" t="s">
        <v>201</v>
      </c>
      <c r="G94" s="15" t="s">
        <v>581</v>
      </c>
      <c r="H94" s="15" t="s">
        <v>199</v>
      </c>
      <c r="I94" s="12" t="s">
        <v>202</v>
      </c>
      <c r="J94" s="12" t="s">
        <v>590</v>
      </c>
      <c r="K94" s="9" t="s">
        <v>10</v>
      </c>
      <c r="L94" s="12" t="s">
        <v>668</v>
      </c>
      <c r="M94" s="12" t="s">
        <v>931</v>
      </c>
      <c r="N94" s="9" t="s">
        <v>61</v>
      </c>
      <c r="O94" s="14" t="s">
        <v>817</v>
      </c>
      <c r="Y94" s="14" t="s">
        <v>779</v>
      </c>
      <c r="AD94" s="12" t="str">
        <f t="shared" si="10"/>
        <v>Voorzieningen verstrekken</v>
      </c>
      <c r="AE94" s="12">
        <f t="shared" si="11"/>
        <v>8</v>
      </c>
      <c r="AF94" s="12" t="str">
        <f t="shared" si="12"/>
        <v>De voorziening</v>
      </c>
      <c r="AG94" s="12" t="str">
        <f t="shared" si="13"/>
        <v>Verstrekt</v>
      </c>
      <c r="AH94" s="12" t="str">
        <f t="shared" si="14"/>
        <v>WMO voorziening</v>
      </c>
      <c r="AI94" s="12" t="str">
        <f t="shared" si="15"/>
        <v>nee</v>
      </c>
      <c r="AJ94" s="12" t="str">
        <f t="shared" si="16"/>
        <v>8.1.1</v>
      </c>
      <c r="AK94" s="16">
        <f t="shared" si="17"/>
        <v>0</v>
      </c>
      <c r="AL94" s="12" t="str">
        <f t="shared" si="18"/>
        <v>Vernietigen</v>
      </c>
      <c r="AM94" s="12" t="str">
        <f t="shared" si="19"/>
        <v>15 jaar</v>
      </c>
      <c r="AN94" s="12" t="s">
        <v>959</v>
      </c>
      <c r="AR94" s="12" t="s">
        <v>972</v>
      </c>
    </row>
    <row r="95" spans="1:44" ht="57.6" x14ac:dyDescent="0.3">
      <c r="A95" s="12">
        <v>8</v>
      </c>
      <c r="B95" s="12" t="s">
        <v>195</v>
      </c>
      <c r="C95" s="12" t="s">
        <v>857</v>
      </c>
      <c r="D95" s="12" t="s">
        <v>793</v>
      </c>
      <c r="E95" s="12" t="s">
        <v>196</v>
      </c>
      <c r="F95" s="9" t="s">
        <v>203</v>
      </c>
      <c r="G95" s="15" t="s">
        <v>581</v>
      </c>
      <c r="H95" s="15" t="s">
        <v>199</v>
      </c>
      <c r="I95" s="12" t="s">
        <v>204</v>
      </c>
      <c r="J95" s="12" t="s">
        <v>589</v>
      </c>
      <c r="K95" s="9" t="s">
        <v>10</v>
      </c>
      <c r="L95" s="12" t="s">
        <v>668</v>
      </c>
      <c r="M95" s="12" t="s">
        <v>931</v>
      </c>
      <c r="N95" s="9" t="s">
        <v>61</v>
      </c>
      <c r="O95" s="12" t="s">
        <v>816</v>
      </c>
      <c r="Y95" s="14" t="s">
        <v>779</v>
      </c>
      <c r="AD95" s="12" t="str">
        <f t="shared" si="10"/>
        <v>Voorzieningen verstrekken</v>
      </c>
      <c r="AE95" s="12">
        <f t="shared" si="11"/>
        <v>8</v>
      </c>
      <c r="AF95" s="12" t="str">
        <f t="shared" si="12"/>
        <v>De voorziening</v>
      </c>
      <c r="AG95" s="12" t="str">
        <f t="shared" si="13"/>
        <v>Verstrekt</v>
      </c>
      <c r="AH95" s="12" t="str">
        <f t="shared" si="14"/>
        <v>Individuele jeugdhulp voorziening</v>
      </c>
      <c r="AI95" s="12" t="str">
        <f t="shared" si="15"/>
        <v>nee</v>
      </c>
      <c r="AJ95" s="12" t="str">
        <f t="shared" si="16"/>
        <v>8.1.2</v>
      </c>
      <c r="AK95" s="16">
        <f t="shared" si="17"/>
        <v>0</v>
      </c>
      <c r="AL95" s="12" t="str">
        <f t="shared" si="18"/>
        <v>Vernietigen</v>
      </c>
      <c r="AM95" s="12" t="str">
        <f t="shared" si="19"/>
        <v>15 jaar</v>
      </c>
      <c r="AN95" s="12" t="s">
        <v>959</v>
      </c>
      <c r="AR95" s="12" t="s">
        <v>972</v>
      </c>
    </row>
    <row r="96" spans="1:44" ht="57.6" x14ac:dyDescent="0.3">
      <c r="A96" s="12">
        <v>8</v>
      </c>
      <c r="B96" s="12" t="s">
        <v>195</v>
      </c>
      <c r="C96" s="12" t="s">
        <v>857</v>
      </c>
      <c r="D96" s="12" t="s">
        <v>793</v>
      </c>
      <c r="E96" s="12" t="s">
        <v>196</v>
      </c>
      <c r="F96" s="9" t="s">
        <v>205</v>
      </c>
      <c r="G96" s="15" t="s">
        <v>581</v>
      </c>
      <c r="H96" s="15" t="s">
        <v>199</v>
      </c>
      <c r="I96" s="12" t="s">
        <v>562</v>
      </c>
      <c r="J96" s="12" t="s">
        <v>582</v>
      </c>
      <c r="K96" s="9" t="s">
        <v>10</v>
      </c>
      <c r="L96" s="12" t="s">
        <v>668</v>
      </c>
      <c r="M96" s="12" t="s">
        <v>931</v>
      </c>
      <c r="N96" s="9" t="s">
        <v>15</v>
      </c>
      <c r="W96" s="12" t="s">
        <v>733</v>
      </c>
      <c r="AD96" s="12" t="str">
        <f t="shared" si="10"/>
        <v>Voorzieningen verstrekken</v>
      </c>
      <c r="AE96" s="12">
        <f t="shared" si="11"/>
        <v>8</v>
      </c>
      <c r="AF96" s="12" t="str">
        <f t="shared" si="12"/>
        <v>De voorziening</v>
      </c>
      <c r="AG96" s="12" t="str">
        <f t="shared" si="13"/>
        <v>Verstrekt</v>
      </c>
      <c r="AH96" s="12" t="str">
        <f t="shared" si="14"/>
        <v>Vergoeding inrichting school</v>
      </c>
      <c r="AI96" s="12" t="str">
        <f t="shared" si="15"/>
        <v>nee</v>
      </c>
      <c r="AJ96" s="12" t="str">
        <f t="shared" si="16"/>
        <v>8.1.3</v>
      </c>
      <c r="AK96" s="16">
        <f t="shared" si="17"/>
        <v>0</v>
      </c>
      <c r="AL96" s="12" t="str">
        <f t="shared" si="18"/>
        <v>Vernietigen</v>
      </c>
      <c r="AM96" s="12" t="str">
        <f t="shared" si="19"/>
        <v>20 jaar</v>
      </c>
      <c r="AN96" s="12" t="s">
        <v>959</v>
      </c>
      <c r="AR96" s="12" t="s">
        <v>972</v>
      </c>
    </row>
    <row r="97" spans="1:44" ht="57.6" x14ac:dyDescent="0.3">
      <c r="A97" s="12">
        <v>8</v>
      </c>
      <c r="B97" s="12" t="s">
        <v>195</v>
      </c>
      <c r="C97" s="12" t="s">
        <v>857</v>
      </c>
      <c r="D97" s="12" t="s">
        <v>793</v>
      </c>
      <c r="E97" s="12" t="s">
        <v>196</v>
      </c>
      <c r="F97" s="9" t="s">
        <v>206</v>
      </c>
      <c r="G97" s="15" t="s">
        <v>581</v>
      </c>
      <c r="H97" s="15" t="s">
        <v>199</v>
      </c>
      <c r="I97" s="12" t="s">
        <v>563</v>
      </c>
      <c r="J97" s="12" t="s">
        <v>582</v>
      </c>
      <c r="K97" s="9" t="s">
        <v>10</v>
      </c>
      <c r="L97" s="12" t="s">
        <v>668</v>
      </c>
      <c r="M97" s="12" t="s">
        <v>931</v>
      </c>
      <c r="N97" s="9" t="s">
        <v>285</v>
      </c>
      <c r="W97" s="12" t="s">
        <v>733</v>
      </c>
      <c r="AD97" s="12" t="str">
        <f t="shared" si="10"/>
        <v>Voorzieningen verstrekken</v>
      </c>
      <c r="AE97" s="12">
        <f t="shared" si="11"/>
        <v>8</v>
      </c>
      <c r="AF97" s="12" t="str">
        <f t="shared" si="12"/>
        <v>De voorziening</v>
      </c>
      <c r="AG97" s="12" t="str">
        <f t="shared" si="13"/>
        <v>Verstrekt</v>
      </c>
      <c r="AH97" s="12" t="str">
        <f t="shared" si="14"/>
        <v>Vergoeding huisvesting school</v>
      </c>
      <c r="AI97" s="12" t="str">
        <f t="shared" si="15"/>
        <v>nee</v>
      </c>
      <c r="AJ97" s="12" t="str">
        <f t="shared" si="16"/>
        <v>8.1.4</v>
      </c>
      <c r="AK97" s="16">
        <f t="shared" si="17"/>
        <v>0</v>
      </c>
      <c r="AL97" s="12" t="str">
        <f t="shared" si="18"/>
        <v>Vernietigen</v>
      </c>
      <c r="AM97" s="12" t="str">
        <f t="shared" si="19"/>
        <v>50 jaar</v>
      </c>
      <c r="AN97" s="12" t="s">
        <v>959</v>
      </c>
      <c r="AR97" s="12" t="s">
        <v>972</v>
      </c>
    </row>
    <row r="98" spans="1:44" ht="57.6" x14ac:dyDescent="0.3">
      <c r="A98" s="12">
        <v>8</v>
      </c>
      <c r="B98" s="12" t="s">
        <v>195</v>
      </c>
      <c r="C98" s="12" t="s">
        <v>857</v>
      </c>
      <c r="D98" s="12" t="s">
        <v>793</v>
      </c>
      <c r="E98" s="12" t="s">
        <v>196</v>
      </c>
      <c r="F98" s="9" t="s">
        <v>207</v>
      </c>
      <c r="G98" s="15" t="s">
        <v>581</v>
      </c>
      <c r="H98" s="15" t="s">
        <v>199</v>
      </c>
      <c r="I98" s="14" t="s">
        <v>561</v>
      </c>
      <c r="J98" s="12" t="s">
        <v>582</v>
      </c>
      <c r="K98" s="9" t="s">
        <v>10</v>
      </c>
      <c r="L98" s="12" t="s">
        <v>668</v>
      </c>
      <c r="M98" s="12" t="s">
        <v>931</v>
      </c>
      <c r="N98" s="9" t="s">
        <v>11</v>
      </c>
      <c r="W98" s="12" t="s">
        <v>733</v>
      </c>
      <c r="AD98" s="12" t="str">
        <f t="shared" si="10"/>
        <v>Voorzieningen verstrekken</v>
      </c>
      <c r="AE98" s="12">
        <f t="shared" si="11"/>
        <v>8</v>
      </c>
      <c r="AF98" s="12" t="str">
        <f t="shared" si="12"/>
        <v>De voorziening</v>
      </c>
      <c r="AG98" s="12" t="str">
        <f t="shared" si="13"/>
        <v>Verstrekt</v>
      </c>
      <c r="AH98" s="12" t="str">
        <f t="shared" si="14"/>
        <v>Overige financiële voorziening  school</v>
      </c>
      <c r="AI98" s="12" t="str">
        <f t="shared" si="15"/>
        <v>nee</v>
      </c>
      <c r="AJ98" s="12" t="str">
        <f t="shared" si="16"/>
        <v>8.1.5</v>
      </c>
      <c r="AK98" s="16">
        <f t="shared" si="17"/>
        <v>0</v>
      </c>
      <c r="AL98" s="12" t="str">
        <f t="shared" si="18"/>
        <v>Vernietigen</v>
      </c>
      <c r="AM98" s="12" t="str">
        <f t="shared" si="19"/>
        <v>10 jaar</v>
      </c>
      <c r="AN98" s="12" t="s">
        <v>959</v>
      </c>
      <c r="AR98" s="12" t="s">
        <v>972</v>
      </c>
    </row>
    <row r="99" spans="1:44" ht="57.6" x14ac:dyDescent="0.3">
      <c r="A99" s="12">
        <v>8</v>
      </c>
      <c r="B99" s="12" t="s">
        <v>195</v>
      </c>
      <c r="C99" s="12" t="s">
        <v>857</v>
      </c>
      <c r="D99" s="12" t="s">
        <v>793</v>
      </c>
      <c r="E99" s="12" t="s">
        <v>196</v>
      </c>
      <c r="F99" s="9" t="s">
        <v>209</v>
      </c>
      <c r="G99" s="15" t="s">
        <v>581</v>
      </c>
      <c r="H99" s="15" t="s">
        <v>199</v>
      </c>
      <c r="I99" s="12" t="s">
        <v>208</v>
      </c>
      <c r="J99" s="12" t="s">
        <v>582</v>
      </c>
      <c r="K99" s="9" t="s">
        <v>10</v>
      </c>
      <c r="L99" s="12" t="s">
        <v>745</v>
      </c>
      <c r="M99" s="12" t="s">
        <v>932</v>
      </c>
      <c r="N99" s="9" t="s">
        <v>11</v>
      </c>
      <c r="Y99" s="14" t="s">
        <v>779</v>
      </c>
      <c r="AD99" s="12" t="str">
        <f t="shared" si="10"/>
        <v>Voorzieningen verstrekken</v>
      </c>
      <c r="AE99" s="12">
        <f t="shared" si="11"/>
        <v>8</v>
      </c>
      <c r="AF99" s="12" t="str">
        <f t="shared" si="12"/>
        <v>De voorziening</v>
      </c>
      <c r="AG99" s="12" t="str">
        <f t="shared" si="13"/>
        <v>Verstrekt</v>
      </c>
      <c r="AH99" s="12" t="str">
        <f t="shared" si="14"/>
        <v>Starterslening</v>
      </c>
      <c r="AI99" s="12" t="str">
        <f t="shared" si="15"/>
        <v>nee</v>
      </c>
      <c r="AJ99" s="12" t="str">
        <f t="shared" si="16"/>
        <v>8.1.6</v>
      </c>
      <c r="AK99" s="16">
        <v>30</v>
      </c>
      <c r="AL99" s="12" t="str">
        <f t="shared" si="18"/>
        <v>Vernietigen</v>
      </c>
      <c r="AM99" s="12" t="str">
        <f t="shared" si="19"/>
        <v>10 jaar</v>
      </c>
      <c r="AN99" s="12" t="s">
        <v>976</v>
      </c>
      <c r="AR99" s="12" t="s">
        <v>972</v>
      </c>
    </row>
    <row r="100" spans="1:44" ht="57.6" x14ac:dyDescent="0.3">
      <c r="A100" s="12">
        <v>8</v>
      </c>
      <c r="B100" s="12" t="s">
        <v>195</v>
      </c>
      <c r="C100" s="12" t="s">
        <v>857</v>
      </c>
      <c r="D100" s="12" t="s">
        <v>793</v>
      </c>
      <c r="E100" s="12" t="s">
        <v>196</v>
      </c>
      <c r="F100" s="9" t="s">
        <v>211</v>
      </c>
      <c r="G100" s="15" t="s">
        <v>581</v>
      </c>
      <c r="H100" s="15" t="s">
        <v>199</v>
      </c>
      <c r="I100" s="12" t="s">
        <v>210</v>
      </c>
      <c r="J100" s="12" t="s">
        <v>591</v>
      </c>
      <c r="K100" s="9" t="s">
        <v>10</v>
      </c>
      <c r="L100" s="12" t="s">
        <v>672</v>
      </c>
      <c r="M100" s="12" t="s">
        <v>933</v>
      </c>
      <c r="N100" s="9" t="s">
        <v>66</v>
      </c>
      <c r="AC100" s="14" t="s">
        <v>736</v>
      </c>
      <c r="AD100" s="12" t="str">
        <f t="shared" si="10"/>
        <v>Voorzieningen verstrekken</v>
      </c>
      <c r="AE100" s="12">
        <f t="shared" si="11"/>
        <v>8</v>
      </c>
      <c r="AF100" s="12" t="str">
        <f t="shared" si="12"/>
        <v>De voorziening</v>
      </c>
      <c r="AG100" s="12" t="str">
        <f t="shared" si="13"/>
        <v>Verstrekt</v>
      </c>
      <c r="AH100" s="12" t="str">
        <f t="shared" si="14"/>
        <v>Subsidie</v>
      </c>
      <c r="AI100" s="12" t="str">
        <f t="shared" si="15"/>
        <v>nee</v>
      </c>
      <c r="AJ100" s="12" t="str">
        <f t="shared" si="16"/>
        <v>8.1.7</v>
      </c>
      <c r="AK100" s="16" t="s">
        <v>965</v>
      </c>
      <c r="AL100" s="12" t="str">
        <f t="shared" si="18"/>
        <v>Vernietigen</v>
      </c>
      <c r="AM100" s="12" t="str">
        <f t="shared" si="19"/>
        <v>7 jaar</v>
      </c>
      <c r="AN100" s="12" t="s">
        <v>960</v>
      </c>
      <c r="AO100" s="12" t="s">
        <v>961</v>
      </c>
      <c r="AP100" s="12" t="s">
        <v>962</v>
      </c>
      <c r="AQ100" s="12" t="s">
        <v>963</v>
      </c>
      <c r="AR100" s="12" t="s">
        <v>972</v>
      </c>
    </row>
    <row r="101" spans="1:44" ht="57.6" x14ac:dyDescent="0.3">
      <c r="A101" s="12">
        <v>8</v>
      </c>
      <c r="B101" s="12" t="s">
        <v>195</v>
      </c>
      <c r="C101" s="12" t="s">
        <v>857</v>
      </c>
      <c r="D101" s="12" t="s">
        <v>793</v>
      </c>
      <c r="E101" s="12" t="s">
        <v>196</v>
      </c>
      <c r="F101" s="9" t="s">
        <v>213</v>
      </c>
      <c r="G101" s="15" t="s">
        <v>581</v>
      </c>
      <c r="H101" s="15" t="s">
        <v>199</v>
      </c>
      <c r="I101" s="12" t="s">
        <v>212</v>
      </c>
      <c r="J101" s="12" t="s">
        <v>591</v>
      </c>
      <c r="K101" s="9" t="s">
        <v>10</v>
      </c>
      <c r="L101" s="12" t="s">
        <v>668</v>
      </c>
      <c r="M101" s="12" t="s">
        <v>931</v>
      </c>
      <c r="N101" s="9" t="s">
        <v>66</v>
      </c>
      <c r="AC101" s="14" t="s">
        <v>736</v>
      </c>
      <c r="AD101" s="12" t="str">
        <f t="shared" si="10"/>
        <v>Voorzieningen verstrekken</v>
      </c>
      <c r="AE101" s="12">
        <f t="shared" si="11"/>
        <v>8</v>
      </c>
      <c r="AF101" s="12" t="str">
        <f t="shared" si="12"/>
        <v>De voorziening</v>
      </c>
      <c r="AG101" s="12" t="str">
        <f t="shared" si="13"/>
        <v>Verstrekt</v>
      </c>
      <c r="AH101" s="12" t="str">
        <f t="shared" si="14"/>
        <v>Subsidie zonder verantwoordingsplicht</v>
      </c>
      <c r="AI101" s="12" t="str">
        <f t="shared" si="15"/>
        <v>nee</v>
      </c>
      <c r="AJ101" s="12" t="str">
        <f t="shared" si="16"/>
        <v>8.1.8</v>
      </c>
      <c r="AK101" s="16">
        <f t="shared" si="17"/>
        <v>0</v>
      </c>
      <c r="AL101" s="12" t="str">
        <f t="shared" si="18"/>
        <v>Vernietigen</v>
      </c>
      <c r="AM101" s="12" t="str">
        <f t="shared" si="19"/>
        <v>7 jaar</v>
      </c>
      <c r="AN101" s="12" t="s">
        <v>959</v>
      </c>
      <c r="AR101" s="12" t="s">
        <v>972</v>
      </c>
    </row>
    <row r="102" spans="1:44" ht="57.6" x14ac:dyDescent="0.3">
      <c r="A102" s="12">
        <v>8</v>
      </c>
      <c r="B102" s="12" t="s">
        <v>195</v>
      </c>
      <c r="C102" s="12" t="s">
        <v>857</v>
      </c>
      <c r="D102" s="12" t="s">
        <v>793</v>
      </c>
      <c r="E102" s="12" t="s">
        <v>196</v>
      </c>
      <c r="F102" s="9" t="s">
        <v>215</v>
      </c>
      <c r="G102" s="15" t="s">
        <v>581</v>
      </c>
      <c r="H102" s="15" t="s">
        <v>199</v>
      </c>
      <c r="I102" s="12" t="s">
        <v>214</v>
      </c>
      <c r="J102" s="12" t="s">
        <v>582</v>
      </c>
      <c r="K102" s="9" t="s">
        <v>10</v>
      </c>
      <c r="L102" s="12" t="s">
        <v>672</v>
      </c>
      <c r="M102" s="12" t="s">
        <v>933</v>
      </c>
      <c r="N102" s="9" t="s">
        <v>30</v>
      </c>
      <c r="Y102" s="14" t="s">
        <v>779</v>
      </c>
      <c r="AD102" s="12" t="str">
        <f t="shared" si="10"/>
        <v>Voorzieningen verstrekken</v>
      </c>
      <c r="AE102" s="12">
        <f t="shared" si="11"/>
        <v>8</v>
      </c>
      <c r="AF102" s="12" t="str">
        <f t="shared" si="12"/>
        <v>De voorziening</v>
      </c>
      <c r="AG102" s="12" t="str">
        <f t="shared" si="13"/>
        <v>Verstrekt</v>
      </c>
      <c r="AH102" s="12" t="str">
        <f t="shared" si="14"/>
        <v>Schuldhulptraject</v>
      </c>
      <c r="AI102" s="12" t="str">
        <f t="shared" si="15"/>
        <v>nee</v>
      </c>
      <c r="AJ102" s="12" t="str">
        <f t="shared" si="16"/>
        <v>8.1.9</v>
      </c>
      <c r="AK102" s="16" t="s">
        <v>965</v>
      </c>
      <c r="AL102" s="12" t="str">
        <f t="shared" si="18"/>
        <v>Vernietigen</v>
      </c>
      <c r="AM102" s="12" t="str">
        <f t="shared" si="19"/>
        <v>5 jaar</v>
      </c>
      <c r="AN102" s="12" t="s">
        <v>960</v>
      </c>
      <c r="AO102" s="12" t="s">
        <v>961</v>
      </c>
      <c r="AP102" s="12" t="s">
        <v>962</v>
      </c>
      <c r="AQ102" s="12" t="s">
        <v>963</v>
      </c>
      <c r="AR102" s="12" t="s">
        <v>972</v>
      </c>
    </row>
    <row r="103" spans="1:44" ht="57.6" x14ac:dyDescent="0.3">
      <c r="A103" s="12">
        <v>8</v>
      </c>
      <c r="B103" s="12" t="s">
        <v>195</v>
      </c>
      <c r="C103" s="12" t="s">
        <v>857</v>
      </c>
      <c r="D103" s="12" t="s">
        <v>793</v>
      </c>
      <c r="E103" s="12" t="s">
        <v>196</v>
      </c>
      <c r="F103" s="9" t="s">
        <v>217</v>
      </c>
      <c r="G103" s="15" t="s">
        <v>581</v>
      </c>
      <c r="H103" s="15" t="s">
        <v>199</v>
      </c>
      <c r="I103" s="12" t="s">
        <v>216</v>
      </c>
      <c r="J103" s="12" t="s">
        <v>582</v>
      </c>
      <c r="K103" s="9" t="s">
        <v>10</v>
      </c>
      <c r="L103" s="12" t="s">
        <v>668</v>
      </c>
      <c r="M103" s="12" t="s">
        <v>931</v>
      </c>
      <c r="N103" s="9" t="s">
        <v>30</v>
      </c>
      <c r="Y103" s="14" t="s">
        <v>779</v>
      </c>
      <c r="AD103" s="12" t="str">
        <f t="shared" si="10"/>
        <v>Voorzieningen verstrekken</v>
      </c>
      <c r="AE103" s="12">
        <f t="shared" si="11"/>
        <v>8</v>
      </c>
      <c r="AF103" s="12" t="str">
        <f t="shared" si="12"/>
        <v>De voorziening</v>
      </c>
      <c r="AG103" s="12" t="str">
        <f t="shared" si="13"/>
        <v>Verstrekt</v>
      </c>
      <c r="AH103" s="12" t="str">
        <f t="shared" si="14"/>
        <v>Huisvesting van statushouder</v>
      </c>
      <c r="AI103" s="12" t="str">
        <f t="shared" si="15"/>
        <v>nee</v>
      </c>
      <c r="AJ103" s="12" t="str">
        <f t="shared" si="16"/>
        <v>8.1.10</v>
      </c>
      <c r="AK103" s="16">
        <f t="shared" si="17"/>
        <v>0</v>
      </c>
      <c r="AL103" s="12" t="str">
        <f t="shared" si="18"/>
        <v>Vernietigen</v>
      </c>
      <c r="AM103" s="12" t="str">
        <f t="shared" si="19"/>
        <v>5 jaar</v>
      </c>
      <c r="AN103" s="12" t="s">
        <v>959</v>
      </c>
      <c r="AR103" s="12" t="s">
        <v>972</v>
      </c>
    </row>
    <row r="104" spans="1:44" ht="57.6" x14ac:dyDescent="0.3">
      <c r="A104" s="12">
        <v>8</v>
      </c>
      <c r="B104" s="12" t="s">
        <v>195</v>
      </c>
      <c r="C104" s="12" t="s">
        <v>857</v>
      </c>
      <c r="D104" s="12" t="s">
        <v>793</v>
      </c>
      <c r="E104" s="12" t="s">
        <v>196</v>
      </c>
      <c r="F104" s="9" t="s">
        <v>219</v>
      </c>
      <c r="G104" s="15" t="s">
        <v>581</v>
      </c>
      <c r="H104" s="15" t="s">
        <v>199</v>
      </c>
      <c r="I104" s="12" t="s">
        <v>218</v>
      </c>
      <c r="J104" s="12" t="s">
        <v>588</v>
      </c>
      <c r="K104" s="9" t="s">
        <v>10</v>
      </c>
      <c r="L104" s="12" t="s">
        <v>672</v>
      </c>
      <c r="M104" s="12" t="s">
        <v>933</v>
      </c>
      <c r="N104" s="9" t="s">
        <v>61</v>
      </c>
      <c r="Y104" s="14" t="s">
        <v>779</v>
      </c>
      <c r="AD104" s="12" t="str">
        <f t="shared" si="10"/>
        <v>Voorzieningen verstrekken</v>
      </c>
      <c r="AE104" s="12">
        <f t="shared" si="11"/>
        <v>8</v>
      </c>
      <c r="AF104" s="12" t="str">
        <f t="shared" si="12"/>
        <v>De voorziening</v>
      </c>
      <c r="AG104" s="12" t="str">
        <f t="shared" si="13"/>
        <v>Verstrekt</v>
      </c>
      <c r="AH104" s="12" t="str">
        <f t="shared" si="14"/>
        <v>Geneeskundige behandeling</v>
      </c>
      <c r="AI104" s="12" t="str">
        <f t="shared" si="15"/>
        <v>nee</v>
      </c>
      <c r="AJ104" s="12" t="str">
        <f t="shared" si="16"/>
        <v>8.1.11</v>
      </c>
      <c r="AK104" s="16" t="s">
        <v>965</v>
      </c>
      <c r="AL104" s="12" t="str">
        <f t="shared" si="18"/>
        <v>Vernietigen</v>
      </c>
      <c r="AM104" s="12" t="str">
        <f t="shared" si="19"/>
        <v>15 jaar</v>
      </c>
      <c r="AN104" s="12" t="s">
        <v>960</v>
      </c>
      <c r="AO104" s="12" t="s">
        <v>961</v>
      </c>
      <c r="AP104" s="12" t="s">
        <v>962</v>
      </c>
      <c r="AQ104" s="12" t="s">
        <v>963</v>
      </c>
      <c r="AR104" s="12" t="s">
        <v>972</v>
      </c>
    </row>
    <row r="105" spans="1:44" ht="57.6" x14ac:dyDescent="0.3">
      <c r="A105" s="12">
        <v>8</v>
      </c>
      <c r="B105" s="12" t="s">
        <v>195</v>
      </c>
      <c r="C105" s="12" t="s">
        <v>857</v>
      </c>
      <c r="D105" s="12" t="s">
        <v>793</v>
      </c>
      <c r="E105" s="12" t="s">
        <v>196</v>
      </c>
      <c r="F105" s="9" t="s">
        <v>221</v>
      </c>
      <c r="G105" s="15" t="s">
        <v>581</v>
      </c>
      <c r="H105" s="15" t="s">
        <v>199</v>
      </c>
      <c r="I105" s="12" t="s">
        <v>220</v>
      </c>
      <c r="J105" s="12" t="s">
        <v>588</v>
      </c>
      <c r="K105" s="9" t="s">
        <v>10</v>
      </c>
      <c r="L105" s="12" t="s">
        <v>672</v>
      </c>
      <c r="M105" s="12" t="s">
        <v>933</v>
      </c>
      <c r="N105" s="9" t="s">
        <v>61</v>
      </c>
      <c r="Y105" s="14" t="s">
        <v>779</v>
      </c>
      <c r="AD105" s="12" t="str">
        <f t="shared" si="10"/>
        <v>Voorzieningen verstrekken</v>
      </c>
      <c r="AE105" s="12">
        <f t="shared" si="11"/>
        <v>8</v>
      </c>
      <c r="AF105" s="12" t="str">
        <f t="shared" si="12"/>
        <v>De voorziening</v>
      </c>
      <c r="AG105" s="12" t="str">
        <f t="shared" si="13"/>
        <v>Verstrekt</v>
      </c>
      <c r="AH105" s="12" t="str">
        <f t="shared" si="14"/>
        <v>Jeugdgezondheidszorg</v>
      </c>
      <c r="AI105" s="12" t="str">
        <f t="shared" si="15"/>
        <v>nee</v>
      </c>
      <c r="AJ105" s="12" t="str">
        <f t="shared" si="16"/>
        <v>8.1.12</v>
      </c>
      <c r="AK105" s="16" t="s">
        <v>965</v>
      </c>
      <c r="AL105" s="12" t="str">
        <f t="shared" si="18"/>
        <v>Vernietigen</v>
      </c>
      <c r="AM105" s="12" t="str">
        <f t="shared" si="19"/>
        <v>15 jaar</v>
      </c>
      <c r="AN105" s="12" t="s">
        <v>960</v>
      </c>
      <c r="AO105" s="12" t="s">
        <v>961</v>
      </c>
      <c r="AP105" s="12" t="s">
        <v>962</v>
      </c>
      <c r="AQ105" s="12" t="s">
        <v>963</v>
      </c>
      <c r="AR105" s="12" t="s">
        <v>972</v>
      </c>
    </row>
    <row r="106" spans="1:44" ht="57.6" x14ac:dyDescent="0.3">
      <c r="A106" s="12">
        <v>8</v>
      </c>
      <c r="B106" s="12" t="s">
        <v>195</v>
      </c>
      <c r="C106" s="12" t="s">
        <v>857</v>
      </c>
      <c r="D106" s="12" t="s">
        <v>793</v>
      </c>
      <c r="E106" s="12" t="s">
        <v>196</v>
      </c>
      <c r="F106" s="9" t="s">
        <v>223</v>
      </c>
      <c r="G106" s="15" t="s">
        <v>581</v>
      </c>
      <c r="H106" s="15" t="s">
        <v>199</v>
      </c>
      <c r="I106" s="12" t="s">
        <v>222</v>
      </c>
      <c r="J106" s="12" t="s">
        <v>588</v>
      </c>
      <c r="K106" s="9" t="s">
        <v>10</v>
      </c>
      <c r="L106" s="12" t="s">
        <v>672</v>
      </c>
      <c r="M106" s="12" t="s">
        <v>933</v>
      </c>
      <c r="N106" s="9" t="s">
        <v>61</v>
      </c>
      <c r="T106" s="14" t="s">
        <v>775</v>
      </c>
      <c r="AD106" s="12" t="str">
        <f t="shared" si="10"/>
        <v>Voorzieningen verstrekken</v>
      </c>
      <c r="AE106" s="12">
        <f t="shared" si="11"/>
        <v>8</v>
      </c>
      <c r="AF106" s="12" t="str">
        <f t="shared" si="12"/>
        <v>De voorziening</v>
      </c>
      <c r="AG106" s="12" t="str">
        <f t="shared" si="13"/>
        <v>Verstrekt</v>
      </c>
      <c r="AH106" s="12" t="str">
        <f t="shared" si="14"/>
        <v>Gezondheidszorg bij calamiteiten</v>
      </c>
      <c r="AI106" s="12" t="str">
        <f t="shared" si="15"/>
        <v>nee</v>
      </c>
      <c r="AJ106" s="12" t="str">
        <f t="shared" si="16"/>
        <v>8.1.13</v>
      </c>
      <c r="AK106" s="16" t="s">
        <v>965</v>
      </c>
      <c r="AL106" s="12" t="str">
        <f t="shared" si="18"/>
        <v>Vernietigen</v>
      </c>
      <c r="AM106" s="12" t="str">
        <f t="shared" si="19"/>
        <v>15 jaar</v>
      </c>
      <c r="AN106" s="12" t="s">
        <v>960</v>
      </c>
      <c r="AO106" s="12" t="s">
        <v>961</v>
      </c>
      <c r="AP106" s="12" t="s">
        <v>962</v>
      </c>
      <c r="AQ106" s="12" t="s">
        <v>963</v>
      </c>
      <c r="AR106" s="12" t="s">
        <v>972</v>
      </c>
    </row>
    <row r="107" spans="1:44" ht="57.6" x14ac:dyDescent="0.3">
      <c r="A107" s="12">
        <v>8</v>
      </c>
      <c r="B107" s="12" t="s">
        <v>195</v>
      </c>
      <c r="C107" s="12" t="s">
        <v>857</v>
      </c>
      <c r="D107" s="12" t="s">
        <v>793</v>
      </c>
      <c r="E107" s="12" t="s">
        <v>196</v>
      </c>
      <c r="F107" s="9" t="s">
        <v>564</v>
      </c>
      <c r="G107" s="15" t="s">
        <v>581</v>
      </c>
      <c r="H107" s="15" t="s">
        <v>199</v>
      </c>
      <c r="I107" s="12" t="s">
        <v>224</v>
      </c>
      <c r="J107" s="12" t="s">
        <v>582</v>
      </c>
      <c r="K107" s="9" t="s">
        <v>10</v>
      </c>
      <c r="L107" s="12" t="s">
        <v>672</v>
      </c>
      <c r="M107" s="12" t="s">
        <v>933</v>
      </c>
      <c r="N107" s="9" t="s">
        <v>33</v>
      </c>
      <c r="Y107" s="14" t="s">
        <v>779</v>
      </c>
      <c r="AD107" s="12" t="str">
        <f t="shared" si="10"/>
        <v>Voorzieningen verstrekken</v>
      </c>
      <c r="AE107" s="12">
        <f t="shared" si="11"/>
        <v>8</v>
      </c>
      <c r="AF107" s="12" t="str">
        <f t="shared" si="12"/>
        <v>De voorziening</v>
      </c>
      <c r="AG107" s="12" t="str">
        <f t="shared" si="13"/>
        <v>Verstrekt</v>
      </c>
      <c r="AH107" s="12" t="str">
        <f t="shared" si="14"/>
        <v>Gehandicaptenparkeerkaart</v>
      </c>
      <c r="AI107" s="12" t="str">
        <f t="shared" si="15"/>
        <v>nee</v>
      </c>
      <c r="AJ107" s="12" t="str">
        <f t="shared" si="16"/>
        <v>8.1.14</v>
      </c>
      <c r="AK107" s="16" t="s">
        <v>965</v>
      </c>
      <c r="AL107" s="12" t="str">
        <f t="shared" si="18"/>
        <v>Vernietigen</v>
      </c>
      <c r="AM107" s="12" t="str">
        <f t="shared" si="19"/>
        <v>1 jaar</v>
      </c>
      <c r="AN107" s="12" t="s">
        <v>960</v>
      </c>
      <c r="AO107" s="12" t="s">
        <v>961</v>
      </c>
      <c r="AP107" s="12" t="s">
        <v>962</v>
      </c>
      <c r="AQ107" s="12" t="s">
        <v>963</v>
      </c>
      <c r="AR107" s="12" t="s">
        <v>972</v>
      </c>
    </row>
    <row r="108" spans="1:44" ht="57.6" x14ac:dyDescent="0.3">
      <c r="A108" s="12">
        <v>8</v>
      </c>
      <c r="B108" s="12" t="s">
        <v>195</v>
      </c>
      <c r="C108" s="12" t="s">
        <v>857</v>
      </c>
      <c r="D108" s="12" t="s">
        <v>793</v>
      </c>
      <c r="E108" s="12" t="s">
        <v>196</v>
      </c>
      <c r="F108" s="9" t="s">
        <v>567</v>
      </c>
      <c r="G108" s="15" t="s">
        <v>581</v>
      </c>
      <c r="H108" s="15" t="s">
        <v>199</v>
      </c>
      <c r="I108" s="12" t="s">
        <v>565</v>
      </c>
      <c r="J108" s="12" t="s">
        <v>582</v>
      </c>
      <c r="K108" s="9" t="s">
        <v>10</v>
      </c>
      <c r="L108" s="12" t="s">
        <v>672</v>
      </c>
      <c r="M108" s="12" t="s">
        <v>933</v>
      </c>
      <c r="N108" s="9" t="s">
        <v>30</v>
      </c>
      <c r="O108" s="12" t="s">
        <v>566</v>
      </c>
      <c r="W108" s="14" t="s">
        <v>733</v>
      </c>
      <c r="AD108" s="12" t="str">
        <f t="shared" si="10"/>
        <v>Voorzieningen verstrekken</v>
      </c>
      <c r="AE108" s="12">
        <f t="shared" si="11"/>
        <v>8</v>
      </c>
      <c r="AF108" s="12" t="str">
        <f t="shared" si="12"/>
        <v>De voorziening</v>
      </c>
      <c r="AG108" s="12" t="str">
        <f t="shared" si="13"/>
        <v>Verstrekt</v>
      </c>
      <c r="AH108" s="12" t="str">
        <f t="shared" si="14"/>
        <v>Primair of voortgezet onderwijs</v>
      </c>
      <c r="AI108" s="12" t="str">
        <f t="shared" si="15"/>
        <v>nee</v>
      </c>
      <c r="AJ108" s="12" t="str">
        <f t="shared" si="16"/>
        <v>8.1.15</v>
      </c>
      <c r="AK108" s="16" t="s">
        <v>965</v>
      </c>
      <c r="AL108" s="12" t="str">
        <f t="shared" si="18"/>
        <v>Vernietigen</v>
      </c>
      <c r="AM108" s="12" t="str">
        <f t="shared" si="19"/>
        <v>5 jaar</v>
      </c>
      <c r="AN108" s="12" t="s">
        <v>960</v>
      </c>
      <c r="AO108" s="12" t="s">
        <v>961</v>
      </c>
      <c r="AP108" s="12" t="s">
        <v>962</v>
      </c>
      <c r="AQ108" s="12" t="s">
        <v>963</v>
      </c>
      <c r="AR108" s="12" t="s">
        <v>972</v>
      </c>
    </row>
    <row r="109" spans="1:44" ht="57.6" x14ac:dyDescent="0.3">
      <c r="A109" s="12">
        <v>8</v>
      </c>
      <c r="B109" s="12" t="s">
        <v>195</v>
      </c>
      <c r="C109" s="12" t="s">
        <v>857</v>
      </c>
      <c r="D109" s="12" t="s">
        <v>793</v>
      </c>
      <c r="E109" s="12" t="s">
        <v>196</v>
      </c>
      <c r="F109" s="9" t="s">
        <v>225</v>
      </c>
      <c r="G109" s="9" t="s">
        <v>580</v>
      </c>
      <c r="H109" s="9" t="s">
        <v>192</v>
      </c>
      <c r="J109" s="13" t="s">
        <v>582</v>
      </c>
      <c r="K109" s="9" t="s">
        <v>10</v>
      </c>
      <c r="L109" s="12" t="s">
        <v>668</v>
      </c>
      <c r="M109" s="12" t="s">
        <v>931</v>
      </c>
      <c r="N109" s="9" t="s">
        <v>30</v>
      </c>
      <c r="T109" s="14" t="s">
        <v>775</v>
      </c>
      <c r="W109" s="14" t="s">
        <v>733</v>
      </c>
      <c r="Y109" s="14" t="s">
        <v>779</v>
      </c>
      <c r="AC109" s="14"/>
      <c r="AD109" s="12" t="str">
        <f t="shared" si="10"/>
        <v>Voorzieningen verstrekken</v>
      </c>
      <c r="AE109" s="12">
        <f t="shared" si="11"/>
        <v>8</v>
      </c>
      <c r="AF109" s="12" t="str">
        <f t="shared" si="12"/>
        <v>De voorziening</v>
      </c>
      <c r="AG109" s="12" t="str">
        <f t="shared" si="13"/>
        <v>Geweigerd</v>
      </c>
      <c r="AH109" s="12" t="str">
        <f t="shared" si="14"/>
        <v/>
      </c>
      <c r="AI109" s="12" t="str">
        <f t="shared" si="15"/>
        <v>ja</v>
      </c>
      <c r="AJ109" s="12" t="str">
        <f t="shared" si="16"/>
        <v>8.2</v>
      </c>
      <c r="AK109" s="16">
        <f t="shared" si="17"/>
        <v>0</v>
      </c>
      <c r="AL109" s="12" t="str">
        <f t="shared" si="18"/>
        <v>Vernietigen</v>
      </c>
      <c r="AM109" s="12" t="str">
        <f t="shared" si="19"/>
        <v>5 jaar</v>
      </c>
      <c r="AN109" s="12" t="s">
        <v>959</v>
      </c>
      <c r="AR109" s="12" t="s">
        <v>972</v>
      </c>
    </row>
    <row r="110" spans="1:44" ht="57.6" x14ac:dyDescent="0.3">
      <c r="A110" s="12">
        <v>8</v>
      </c>
      <c r="B110" s="12" t="s">
        <v>195</v>
      </c>
      <c r="C110" s="12" t="s">
        <v>857</v>
      </c>
      <c r="D110" s="12" t="s">
        <v>793</v>
      </c>
      <c r="E110" s="12" t="s">
        <v>196</v>
      </c>
      <c r="F110" s="9" t="s">
        <v>226</v>
      </c>
      <c r="G110" s="9" t="s">
        <v>580</v>
      </c>
      <c r="H110" s="9" t="s">
        <v>227</v>
      </c>
      <c r="J110" s="13" t="s">
        <v>582</v>
      </c>
      <c r="K110" s="9" t="s">
        <v>10</v>
      </c>
      <c r="L110" s="12" t="s">
        <v>668</v>
      </c>
      <c r="M110" s="12" t="s">
        <v>931</v>
      </c>
      <c r="N110" s="9" t="s">
        <v>11</v>
      </c>
      <c r="W110" s="14" t="s">
        <v>733</v>
      </c>
      <c r="Y110" s="14" t="s">
        <v>779</v>
      </c>
      <c r="AC110" s="14"/>
      <c r="AD110" s="12" t="str">
        <f t="shared" si="10"/>
        <v>Voorzieningen verstrekken</v>
      </c>
      <c r="AE110" s="12">
        <f t="shared" si="11"/>
        <v>8</v>
      </c>
      <c r="AF110" s="12" t="str">
        <f t="shared" si="12"/>
        <v>De voorziening</v>
      </c>
      <c r="AG110" s="12" t="str">
        <f t="shared" si="13"/>
        <v>Beëindigd</v>
      </c>
      <c r="AH110" s="12" t="str">
        <f t="shared" si="14"/>
        <v/>
      </c>
      <c r="AI110" s="12" t="str">
        <f t="shared" si="15"/>
        <v>ja</v>
      </c>
      <c r="AJ110" s="12" t="str">
        <f t="shared" si="16"/>
        <v>8.3</v>
      </c>
      <c r="AK110" s="16">
        <f t="shared" si="17"/>
        <v>0</v>
      </c>
      <c r="AL110" s="12" t="str">
        <f t="shared" si="18"/>
        <v>Vernietigen</v>
      </c>
      <c r="AM110" s="12" t="str">
        <f t="shared" si="19"/>
        <v>10 jaar</v>
      </c>
      <c r="AN110" s="12" t="s">
        <v>959</v>
      </c>
      <c r="AR110" s="12" t="s">
        <v>972</v>
      </c>
    </row>
    <row r="111" spans="1:44" ht="57.6" x14ac:dyDescent="0.3">
      <c r="A111" s="12">
        <v>8</v>
      </c>
      <c r="B111" s="12" t="s">
        <v>195</v>
      </c>
      <c r="C111" s="12" t="s">
        <v>857</v>
      </c>
      <c r="D111" s="12" t="s">
        <v>793</v>
      </c>
      <c r="E111" s="12" t="s">
        <v>196</v>
      </c>
      <c r="F111" s="9" t="s">
        <v>228</v>
      </c>
      <c r="G111" s="15" t="s">
        <v>581</v>
      </c>
      <c r="H111" s="15" t="s">
        <v>227</v>
      </c>
      <c r="I111" s="12" t="s">
        <v>202</v>
      </c>
      <c r="J111" s="12" t="s">
        <v>590</v>
      </c>
      <c r="K111" s="9" t="s">
        <v>10</v>
      </c>
      <c r="L111" s="12" t="s">
        <v>668</v>
      </c>
      <c r="M111" s="12" t="s">
        <v>931</v>
      </c>
      <c r="N111" s="9" t="s">
        <v>61</v>
      </c>
      <c r="O111" s="14" t="s">
        <v>817</v>
      </c>
      <c r="Y111" s="14" t="s">
        <v>779</v>
      </c>
      <c r="AD111" s="12" t="str">
        <f t="shared" si="10"/>
        <v>Voorzieningen verstrekken</v>
      </c>
      <c r="AE111" s="12">
        <f t="shared" si="11"/>
        <v>8</v>
      </c>
      <c r="AF111" s="12" t="str">
        <f t="shared" si="12"/>
        <v>De voorziening</v>
      </c>
      <c r="AG111" s="12" t="str">
        <f t="shared" si="13"/>
        <v>Beëindigd</v>
      </c>
      <c r="AH111" s="12" t="str">
        <f t="shared" si="14"/>
        <v>WMO voorziening</v>
      </c>
      <c r="AI111" s="12" t="str">
        <f t="shared" si="15"/>
        <v>nee</v>
      </c>
      <c r="AJ111" s="12" t="str">
        <f t="shared" si="16"/>
        <v>8.3.1</v>
      </c>
      <c r="AK111" s="16">
        <f t="shared" si="17"/>
        <v>0</v>
      </c>
      <c r="AL111" s="12" t="str">
        <f t="shared" si="18"/>
        <v>Vernietigen</v>
      </c>
      <c r="AM111" s="12" t="str">
        <f t="shared" si="19"/>
        <v>15 jaar</v>
      </c>
      <c r="AN111" s="12" t="s">
        <v>959</v>
      </c>
      <c r="AR111" s="12" t="s">
        <v>972</v>
      </c>
    </row>
    <row r="112" spans="1:44" ht="57.6" x14ac:dyDescent="0.3">
      <c r="A112" s="12">
        <v>8</v>
      </c>
      <c r="B112" s="12" t="s">
        <v>195</v>
      </c>
      <c r="C112" s="12" t="s">
        <v>857</v>
      </c>
      <c r="D112" s="12" t="s">
        <v>793</v>
      </c>
      <c r="E112" s="12" t="s">
        <v>196</v>
      </c>
      <c r="F112" s="9" t="s">
        <v>229</v>
      </c>
      <c r="G112" s="15" t="s">
        <v>581</v>
      </c>
      <c r="H112" s="15" t="s">
        <v>227</v>
      </c>
      <c r="I112" s="12" t="s">
        <v>204</v>
      </c>
      <c r="J112" s="12" t="s">
        <v>589</v>
      </c>
      <c r="K112" s="9" t="s">
        <v>10</v>
      </c>
      <c r="L112" s="12" t="s">
        <v>668</v>
      </c>
      <c r="M112" s="12" t="s">
        <v>931</v>
      </c>
      <c r="N112" s="9" t="s">
        <v>61</v>
      </c>
      <c r="O112" s="12" t="s">
        <v>816</v>
      </c>
      <c r="Y112" s="14" t="s">
        <v>779</v>
      </c>
      <c r="AD112" s="12" t="str">
        <f t="shared" si="10"/>
        <v>Voorzieningen verstrekken</v>
      </c>
      <c r="AE112" s="12">
        <f t="shared" si="11"/>
        <v>8</v>
      </c>
      <c r="AF112" s="12" t="str">
        <f t="shared" si="12"/>
        <v>De voorziening</v>
      </c>
      <c r="AG112" s="12" t="str">
        <f t="shared" si="13"/>
        <v>Beëindigd</v>
      </c>
      <c r="AH112" s="12" t="str">
        <f t="shared" si="14"/>
        <v>Individuele jeugdhulp voorziening</v>
      </c>
      <c r="AI112" s="12" t="str">
        <f t="shared" si="15"/>
        <v>nee</v>
      </c>
      <c r="AJ112" s="12" t="str">
        <f t="shared" si="16"/>
        <v>8.3.2</v>
      </c>
      <c r="AK112" s="16">
        <f t="shared" si="17"/>
        <v>0</v>
      </c>
      <c r="AL112" s="12" t="str">
        <f t="shared" si="18"/>
        <v>Vernietigen</v>
      </c>
      <c r="AM112" s="12" t="str">
        <f t="shared" si="19"/>
        <v>15 jaar</v>
      </c>
      <c r="AN112" s="12" t="s">
        <v>959</v>
      </c>
      <c r="AR112" s="12" t="s">
        <v>972</v>
      </c>
    </row>
    <row r="113" spans="1:44" ht="57.6" x14ac:dyDescent="0.3">
      <c r="A113" s="12">
        <v>8</v>
      </c>
      <c r="B113" s="12" t="s">
        <v>195</v>
      </c>
      <c r="C113" s="12" t="s">
        <v>857</v>
      </c>
      <c r="D113" s="12" t="s">
        <v>793</v>
      </c>
      <c r="E113" s="12" t="s">
        <v>196</v>
      </c>
      <c r="F113" s="9" t="s">
        <v>569</v>
      </c>
      <c r="G113" s="15" t="s">
        <v>581</v>
      </c>
      <c r="H113" s="15" t="s">
        <v>568</v>
      </c>
      <c r="I113" s="12" t="s">
        <v>565</v>
      </c>
      <c r="J113" s="12" t="s">
        <v>582</v>
      </c>
      <c r="K113" s="9" t="s">
        <v>10</v>
      </c>
      <c r="L113" s="12" t="s">
        <v>668</v>
      </c>
      <c r="M113" s="12" t="s">
        <v>931</v>
      </c>
      <c r="N113" s="9" t="s">
        <v>30</v>
      </c>
      <c r="O113" s="12" t="s">
        <v>566</v>
      </c>
      <c r="W113" s="14" t="s">
        <v>733</v>
      </c>
      <c r="AD113" s="12" t="str">
        <f t="shared" si="10"/>
        <v>Voorzieningen verstrekken</v>
      </c>
      <c r="AE113" s="12">
        <f t="shared" si="11"/>
        <v>8</v>
      </c>
      <c r="AF113" s="12" t="str">
        <f t="shared" si="12"/>
        <v>De voorziening</v>
      </c>
      <c r="AG113" s="12" t="str">
        <f t="shared" si="13"/>
        <v>Beeindigd</v>
      </c>
      <c r="AH113" s="12" t="str">
        <f t="shared" si="14"/>
        <v>Primair of voortgezet onderwijs</v>
      </c>
      <c r="AI113" s="12" t="str">
        <f t="shared" si="15"/>
        <v>nee</v>
      </c>
      <c r="AJ113" s="12" t="str">
        <f t="shared" si="16"/>
        <v>8.3.3</v>
      </c>
      <c r="AK113" s="16">
        <f t="shared" si="17"/>
        <v>0</v>
      </c>
      <c r="AL113" s="12" t="str">
        <f t="shared" si="18"/>
        <v>Vernietigen</v>
      </c>
      <c r="AM113" s="12" t="str">
        <f t="shared" si="19"/>
        <v>5 jaar</v>
      </c>
      <c r="AN113" s="12" t="s">
        <v>959</v>
      </c>
      <c r="AR113" s="12" t="s">
        <v>972</v>
      </c>
    </row>
    <row r="114" spans="1:44" ht="57.6" x14ac:dyDescent="0.3">
      <c r="A114" s="12">
        <v>8</v>
      </c>
      <c r="B114" s="12" t="s">
        <v>195</v>
      </c>
      <c r="C114" s="12" t="s">
        <v>857</v>
      </c>
      <c r="D114" s="12" t="s">
        <v>793</v>
      </c>
      <c r="E114" s="12" t="s">
        <v>196</v>
      </c>
      <c r="F114" s="9" t="s">
        <v>230</v>
      </c>
      <c r="G114" s="9" t="s">
        <v>580</v>
      </c>
      <c r="H114" s="9" t="s">
        <v>32</v>
      </c>
      <c r="J114" s="13" t="s">
        <v>582</v>
      </c>
      <c r="K114" s="9" t="s">
        <v>10</v>
      </c>
      <c r="L114" s="12" t="s">
        <v>668</v>
      </c>
      <c r="M114" s="12" t="s">
        <v>931</v>
      </c>
      <c r="N114" s="9" t="s">
        <v>33</v>
      </c>
      <c r="AC114" s="12" t="s">
        <v>736</v>
      </c>
      <c r="AD114" s="12" t="str">
        <f t="shared" si="10"/>
        <v>Voorzieningen verstrekken</v>
      </c>
      <c r="AE114" s="12">
        <f t="shared" si="11"/>
        <v>8</v>
      </c>
      <c r="AF114" s="12" t="str">
        <f t="shared" si="12"/>
        <v>De voorziening</v>
      </c>
      <c r="AG114" s="12" t="str">
        <f t="shared" si="13"/>
        <v>Afgebroken</v>
      </c>
      <c r="AH114" s="12" t="str">
        <f t="shared" si="14"/>
        <v/>
      </c>
      <c r="AI114" s="12" t="str">
        <f t="shared" si="15"/>
        <v>ja</v>
      </c>
      <c r="AJ114" s="12" t="str">
        <f t="shared" si="16"/>
        <v>8.4</v>
      </c>
      <c r="AK114" s="16">
        <f t="shared" si="17"/>
        <v>0</v>
      </c>
      <c r="AL114" s="12" t="str">
        <f t="shared" si="18"/>
        <v>Vernietigen</v>
      </c>
      <c r="AM114" s="12" t="str">
        <f t="shared" si="19"/>
        <v>1 jaar</v>
      </c>
      <c r="AN114" s="12" t="s">
        <v>959</v>
      </c>
      <c r="AR114" s="12" t="s">
        <v>972</v>
      </c>
    </row>
    <row r="115" spans="1:44" ht="129.6" x14ac:dyDescent="0.3">
      <c r="A115" s="12">
        <v>9</v>
      </c>
      <c r="B115" s="12" t="s">
        <v>231</v>
      </c>
      <c r="C115" s="12" t="s">
        <v>232</v>
      </c>
      <c r="D115" s="12" t="s">
        <v>794</v>
      </c>
      <c r="E115" s="12" t="s">
        <v>233</v>
      </c>
      <c r="F115" s="9" t="s">
        <v>234</v>
      </c>
      <c r="G115" s="9" t="s">
        <v>580</v>
      </c>
      <c r="H115" s="9" t="s">
        <v>257</v>
      </c>
      <c r="I115" s="9"/>
      <c r="J115" s="13" t="s">
        <v>582</v>
      </c>
      <c r="K115" s="9" t="s">
        <v>10</v>
      </c>
      <c r="L115" s="12" t="s">
        <v>672</v>
      </c>
      <c r="M115" s="12" t="s">
        <v>933</v>
      </c>
      <c r="N115" s="9" t="s">
        <v>33</v>
      </c>
      <c r="O115" s="12" t="s">
        <v>712</v>
      </c>
      <c r="Q115" s="14" t="s">
        <v>730</v>
      </c>
      <c r="U115" s="14" t="s">
        <v>782</v>
      </c>
      <c r="AC115" s="14"/>
      <c r="AD115" s="12" t="str">
        <f t="shared" si="10"/>
        <v>Status toekennen</v>
      </c>
      <c r="AE115" s="12">
        <f t="shared" si="11"/>
        <v>9</v>
      </c>
      <c r="AF115" s="12" t="str">
        <f t="shared" si="12"/>
        <v>De status</v>
      </c>
      <c r="AG115" s="12" t="str">
        <f t="shared" si="13"/>
        <v>Toegekend</v>
      </c>
      <c r="AH115" s="12" t="s">
        <v>998</v>
      </c>
      <c r="AI115" s="12" t="str">
        <f t="shared" si="15"/>
        <v>ja</v>
      </c>
      <c r="AJ115" s="12" t="str">
        <f t="shared" si="16"/>
        <v>9.1</v>
      </c>
      <c r="AK115" s="16" t="s">
        <v>965</v>
      </c>
      <c r="AL115" s="12" t="str">
        <f t="shared" si="18"/>
        <v>Vernietigen</v>
      </c>
      <c r="AM115" s="12" t="str">
        <f t="shared" si="19"/>
        <v>1 jaar</v>
      </c>
      <c r="AN115" s="12" t="s">
        <v>960</v>
      </c>
      <c r="AO115" s="12" t="s">
        <v>961</v>
      </c>
      <c r="AP115" s="12" t="s">
        <v>962</v>
      </c>
      <c r="AQ115" s="12" t="s">
        <v>963</v>
      </c>
      <c r="AR115" s="12" t="s">
        <v>972</v>
      </c>
    </row>
    <row r="116" spans="1:44" ht="72" x14ac:dyDescent="0.3">
      <c r="A116" s="12">
        <v>9</v>
      </c>
      <c r="B116" s="12" t="s">
        <v>231</v>
      </c>
      <c r="C116" s="12" t="s">
        <v>232</v>
      </c>
      <c r="D116" s="12" t="s">
        <v>794</v>
      </c>
      <c r="E116" s="12" t="s">
        <v>233</v>
      </c>
      <c r="F116" s="9" t="s">
        <v>235</v>
      </c>
      <c r="G116" s="15" t="s">
        <v>581</v>
      </c>
      <c r="H116" s="15" t="s">
        <v>257</v>
      </c>
      <c r="I116" s="12" t="s">
        <v>236</v>
      </c>
      <c r="J116" s="10" t="s">
        <v>582</v>
      </c>
      <c r="K116" s="9" t="s">
        <v>10</v>
      </c>
      <c r="L116" s="12" t="s">
        <v>673</v>
      </c>
      <c r="M116" s="12" t="s">
        <v>934</v>
      </c>
      <c r="N116" s="9" t="s">
        <v>33</v>
      </c>
      <c r="O116" s="12" t="s">
        <v>237</v>
      </c>
      <c r="Q116" s="14" t="s">
        <v>730</v>
      </c>
      <c r="U116" s="14" t="s">
        <v>782</v>
      </c>
      <c r="AC116" s="14"/>
      <c r="AD116" s="12" t="str">
        <f t="shared" si="10"/>
        <v>Status toekennen</v>
      </c>
      <c r="AE116" s="12">
        <f t="shared" si="11"/>
        <v>9</v>
      </c>
      <c r="AF116" s="12" t="str">
        <f t="shared" si="12"/>
        <v>De status</v>
      </c>
      <c r="AG116" s="12" t="str">
        <f t="shared" si="13"/>
        <v>Toegekend</v>
      </c>
      <c r="AH116" s="12" t="s">
        <v>982</v>
      </c>
      <c r="AI116" s="12" t="str">
        <f t="shared" si="15"/>
        <v>nee</v>
      </c>
      <c r="AJ116" s="12" t="str">
        <f t="shared" si="16"/>
        <v>9.1.1</v>
      </c>
      <c r="AK116" s="16" t="s">
        <v>965</v>
      </c>
      <c r="AL116" s="12" t="str">
        <f t="shared" si="18"/>
        <v>Vernietigen</v>
      </c>
      <c r="AM116" s="12" t="str">
        <f t="shared" si="19"/>
        <v>1 jaar</v>
      </c>
      <c r="AN116" s="12" t="s">
        <v>980</v>
      </c>
      <c r="AR116" s="12" t="s">
        <v>972</v>
      </c>
    </row>
    <row r="117" spans="1:44" ht="72" x14ac:dyDescent="0.3">
      <c r="A117" s="12">
        <v>9</v>
      </c>
      <c r="B117" s="12" t="s">
        <v>231</v>
      </c>
      <c r="C117" s="12" t="s">
        <v>232</v>
      </c>
      <c r="D117" s="12" t="s">
        <v>794</v>
      </c>
      <c r="E117" s="12" t="s">
        <v>233</v>
      </c>
      <c r="F117" s="9" t="s">
        <v>238</v>
      </c>
      <c r="G117" s="15" t="s">
        <v>581</v>
      </c>
      <c r="H117" s="15" t="s">
        <v>257</v>
      </c>
      <c r="I117" s="12" t="s">
        <v>239</v>
      </c>
      <c r="J117" s="12" t="s">
        <v>595</v>
      </c>
      <c r="K117" s="9" t="s">
        <v>14</v>
      </c>
      <c r="O117" s="12" t="s">
        <v>704</v>
      </c>
      <c r="R117" s="14" t="s">
        <v>731</v>
      </c>
      <c r="AA117" s="14" t="s">
        <v>783</v>
      </c>
      <c r="AC117" s="14"/>
      <c r="AD117" s="12" t="str">
        <f t="shared" si="10"/>
        <v>Status toekennen</v>
      </c>
      <c r="AE117" s="12">
        <f t="shared" si="11"/>
        <v>9</v>
      </c>
      <c r="AF117" s="12" t="str">
        <f t="shared" si="12"/>
        <v>De status</v>
      </c>
      <c r="AG117" s="12" t="str">
        <f t="shared" si="13"/>
        <v>Toegekend</v>
      </c>
      <c r="AH117" s="12" t="str">
        <f t="shared" si="14"/>
        <v>Status vermeld in BAG of WKPB</v>
      </c>
      <c r="AI117" s="12" t="str">
        <f t="shared" si="15"/>
        <v>nee</v>
      </c>
      <c r="AJ117" s="12" t="str">
        <f t="shared" si="16"/>
        <v>9.1.2</v>
      </c>
      <c r="AK117" s="16" t="s">
        <v>972</v>
      </c>
      <c r="AL117" s="12" t="str">
        <f t="shared" si="18"/>
        <v>Bewaren</v>
      </c>
      <c r="AM117" s="12" t="s">
        <v>975</v>
      </c>
      <c r="AN117" s="12" t="s">
        <v>959</v>
      </c>
    </row>
    <row r="118" spans="1:44" ht="57.6" x14ac:dyDescent="0.3">
      <c r="A118" s="12">
        <v>9</v>
      </c>
      <c r="B118" s="12" t="s">
        <v>231</v>
      </c>
      <c r="C118" s="12" t="s">
        <v>232</v>
      </c>
      <c r="D118" s="12" t="s">
        <v>794</v>
      </c>
      <c r="E118" s="12" t="s">
        <v>233</v>
      </c>
      <c r="F118" s="9" t="s">
        <v>241</v>
      </c>
      <c r="G118" s="15" t="s">
        <v>581</v>
      </c>
      <c r="H118" s="15" t="s">
        <v>257</v>
      </c>
      <c r="I118" s="12" t="s">
        <v>242</v>
      </c>
      <c r="J118" s="12" t="s">
        <v>583</v>
      </c>
      <c r="K118" s="9" t="s">
        <v>14</v>
      </c>
      <c r="AA118" s="14" t="s">
        <v>783</v>
      </c>
      <c r="AD118" s="12" t="str">
        <f t="shared" si="10"/>
        <v>Status toekennen</v>
      </c>
      <c r="AE118" s="12">
        <f t="shared" si="11"/>
        <v>9</v>
      </c>
      <c r="AF118" s="12" t="str">
        <f t="shared" si="12"/>
        <v>De status</v>
      </c>
      <c r="AG118" s="12" t="str">
        <f t="shared" si="13"/>
        <v>Toegekend</v>
      </c>
      <c r="AH118" s="12" t="str">
        <f t="shared" si="14"/>
        <v>Bestemmingsplan</v>
      </c>
      <c r="AI118" s="12" t="str">
        <f t="shared" si="15"/>
        <v>nee</v>
      </c>
      <c r="AJ118" s="12" t="str">
        <f t="shared" si="16"/>
        <v>9.1.3</v>
      </c>
      <c r="AK118" s="16" t="s">
        <v>972</v>
      </c>
      <c r="AL118" s="12" t="str">
        <f t="shared" si="18"/>
        <v>Bewaren</v>
      </c>
      <c r="AM118" s="12" t="s">
        <v>975</v>
      </c>
      <c r="AN118" s="12" t="s">
        <v>959</v>
      </c>
    </row>
    <row r="119" spans="1:44" ht="57.6" x14ac:dyDescent="0.3">
      <c r="A119" s="12">
        <v>9</v>
      </c>
      <c r="B119" s="12" t="s">
        <v>231</v>
      </c>
      <c r="C119" s="12" t="s">
        <v>232</v>
      </c>
      <c r="D119" s="12" t="s">
        <v>794</v>
      </c>
      <c r="E119" s="12" t="s">
        <v>233</v>
      </c>
      <c r="F119" s="9" t="s">
        <v>243</v>
      </c>
      <c r="G119" s="15" t="s">
        <v>581</v>
      </c>
      <c r="H119" s="15" t="s">
        <v>257</v>
      </c>
      <c r="I119" s="12" t="s">
        <v>244</v>
      </c>
      <c r="J119" s="12" t="s">
        <v>584</v>
      </c>
      <c r="K119" s="9" t="s">
        <v>14</v>
      </c>
      <c r="P119" s="14" t="s">
        <v>729</v>
      </c>
      <c r="AD119" s="12" t="str">
        <f t="shared" si="10"/>
        <v>Status toekennen</v>
      </c>
      <c r="AE119" s="12">
        <f t="shared" si="11"/>
        <v>9</v>
      </c>
      <c r="AF119" s="12" t="str">
        <f t="shared" si="12"/>
        <v>De status</v>
      </c>
      <c r="AG119" s="12" t="str">
        <f t="shared" si="13"/>
        <v>Toegekend</v>
      </c>
      <c r="AH119" s="12" t="str">
        <f t="shared" si="14"/>
        <v xml:space="preserve">Delegatie en mandatering </v>
      </c>
      <c r="AI119" s="12" t="str">
        <f t="shared" si="15"/>
        <v>nee</v>
      </c>
      <c r="AJ119" s="12" t="str">
        <f t="shared" si="16"/>
        <v>9.1.4</v>
      </c>
      <c r="AK119" s="16" t="s">
        <v>972</v>
      </c>
      <c r="AL119" s="12" t="str">
        <f t="shared" si="18"/>
        <v>Bewaren</v>
      </c>
      <c r="AM119" s="12" t="s">
        <v>975</v>
      </c>
      <c r="AN119" s="12" t="s">
        <v>959</v>
      </c>
    </row>
    <row r="120" spans="1:44" ht="57.6" x14ac:dyDescent="0.3">
      <c r="A120" s="12">
        <v>9</v>
      </c>
      <c r="B120" s="12" t="s">
        <v>231</v>
      </c>
      <c r="C120" s="12" t="s">
        <v>232</v>
      </c>
      <c r="D120" s="12" t="s">
        <v>794</v>
      </c>
      <c r="E120" s="12" t="s">
        <v>233</v>
      </c>
      <c r="F120" s="9" t="s">
        <v>245</v>
      </c>
      <c r="G120" s="15" t="s">
        <v>581</v>
      </c>
      <c r="H120" s="15" t="s">
        <v>257</v>
      </c>
      <c r="I120" s="12" t="s">
        <v>246</v>
      </c>
      <c r="J120" s="12" t="s">
        <v>591</v>
      </c>
      <c r="K120" s="9" t="s">
        <v>10</v>
      </c>
      <c r="L120" s="12" t="s">
        <v>668</v>
      </c>
      <c r="M120" s="12" t="s">
        <v>931</v>
      </c>
      <c r="N120" s="9" t="s">
        <v>66</v>
      </c>
      <c r="R120" s="14" t="s">
        <v>731</v>
      </c>
      <c r="AB120" s="14" t="s">
        <v>735</v>
      </c>
      <c r="AC120" s="14"/>
      <c r="AD120" s="12" t="str">
        <f t="shared" si="10"/>
        <v>Status toekennen</v>
      </c>
      <c r="AE120" s="12">
        <f t="shared" si="11"/>
        <v>9</v>
      </c>
      <c r="AF120" s="12" t="str">
        <f t="shared" si="12"/>
        <v>De status</v>
      </c>
      <c r="AG120" s="12" t="str">
        <f t="shared" si="13"/>
        <v>Toegekend</v>
      </c>
      <c r="AH120" s="12" t="str">
        <f t="shared" si="14"/>
        <v>Herwaardering WOZ</v>
      </c>
      <c r="AI120" s="12" t="str">
        <f t="shared" si="15"/>
        <v>nee</v>
      </c>
      <c r="AJ120" s="12" t="str">
        <f t="shared" si="16"/>
        <v>9.1.5</v>
      </c>
      <c r="AK120" s="16">
        <f t="shared" si="17"/>
        <v>0</v>
      </c>
      <c r="AL120" s="12" t="str">
        <f t="shared" si="18"/>
        <v>Vernietigen</v>
      </c>
      <c r="AM120" s="12" t="str">
        <f t="shared" si="19"/>
        <v>7 jaar</v>
      </c>
      <c r="AN120" s="12" t="s">
        <v>959</v>
      </c>
      <c r="AR120" s="12" t="s">
        <v>972</v>
      </c>
    </row>
    <row r="121" spans="1:44" ht="57.6" x14ac:dyDescent="0.3">
      <c r="A121" s="12">
        <v>9</v>
      </c>
      <c r="B121" s="12" t="s">
        <v>231</v>
      </c>
      <c r="C121" s="12" t="s">
        <v>232</v>
      </c>
      <c r="D121" s="12" t="s">
        <v>794</v>
      </c>
      <c r="E121" s="12" t="s">
        <v>233</v>
      </c>
      <c r="F121" s="9" t="s">
        <v>247</v>
      </c>
      <c r="G121" s="15" t="s">
        <v>581</v>
      </c>
      <c r="H121" s="15" t="s">
        <v>257</v>
      </c>
      <c r="I121" s="12" t="s">
        <v>248</v>
      </c>
      <c r="J121" s="12" t="s">
        <v>592</v>
      </c>
      <c r="K121" s="9" t="s">
        <v>10</v>
      </c>
      <c r="L121" s="12" t="s">
        <v>672</v>
      </c>
      <c r="M121" s="12" t="s">
        <v>933</v>
      </c>
      <c r="N121" s="9" t="s">
        <v>30</v>
      </c>
      <c r="S121" s="14" t="s">
        <v>732</v>
      </c>
      <c r="AD121" s="12" t="str">
        <f t="shared" si="10"/>
        <v>Status toekennen</v>
      </c>
      <c r="AE121" s="12">
        <f t="shared" si="11"/>
        <v>9</v>
      </c>
      <c r="AF121" s="12" t="str">
        <f t="shared" si="12"/>
        <v>De status</v>
      </c>
      <c r="AG121" s="12" t="str">
        <f t="shared" si="13"/>
        <v>Toegekend</v>
      </c>
      <c r="AH121" s="12" t="str">
        <f t="shared" si="14"/>
        <v>Afspraken omtrent binnengemeentelijke verstrekking van BRP-gegevens</v>
      </c>
      <c r="AI121" s="12" t="str">
        <f t="shared" si="15"/>
        <v>nee</v>
      </c>
      <c r="AJ121" s="12" t="str">
        <f t="shared" si="16"/>
        <v>9.1.6</v>
      </c>
      <c r="AK121" s="16" t="s">
        <v>965</v>
      </c>
      <c r="AL121" s="12" t="str">
        <f t="shared" si="18"/>
        <v>Vernietigen</v>
      </c>
      <c r="AM121" s="12" t="str">
        <f t="shared" si="19"/>
        <v>5 jaar</v>
      </c>
      <c r="AN121" s="12" t="s">
        <v>960</v>
      </c>
      <c r="AO121" s="12" t="s">
        <v>961</v>
      </c>
      <c r="AP121" s="12" t="s">
        <v>962</v>
      </c>
      <c r="AQ121" s="12" t="s">
        <v>963</v>
      </c>
      <c r="AR121" s="12" t="s">
        <v>972</v>
      </c>
    </row>
    <row r="122" spans="1:44" ht="57.6" x14ac:dyDescent="0.3">
      <c r="A122" s="12">
        <v>9</v>
      </c>
      <c r="B122" s="12" t="s">
        <v>231</v>
      </c>
      <c r="C122" s="12" t="s">
        <v>232</v>
      </c>
      <c r="D122" s="12" t="s">
        <v>794</v>
      </c>
      <c r="E122" s="12" t="s">
        <v>233</v>
      </c>
      <c r="F122" s="9" t="s">
        <v>249</v>
      </c>
      <c r="G122" s="15" t="s">
        <v>581</v>
      </c>
      <c r="H122" s="15" t="s">
        <v>257</v>
      </c>
      <c r="I122" s="12" t="s">
        <v>250</v>
      </c>
      <c r="J122" s="12" t="s">
        <v>584</v>
      </c>
      <c r="K122" s="9" t="s">
        <v>14</v>
      </c>
      <c r="P122" s="14" t="s">
        <v>729</v>
      </c>
      <c r="AD122" s="12" t="str">
        <f t="shared" si="10"/>
        <v>Status toekennen</v>
      </c>
      <c r="AE122" s="12">
        <f t="shared" si="11"/>
        <v>9</v>
      </c>
      <c r="AF122" s="12" t="str">
        <f t="shared" si="12"/>
        <v>De status</v>
      </c>
      <c r="AG122" s="12" t="str">
        <f t="shared" si="13"/>
        <v>Toegekend</v>
      </c>
      <c r="AH122" s="12" t="str">
        <f t="shared" si="14"/>
        <v>Indeling stemdistricten/kieskringen en stembureaus</v>
      </c>
      <c r="AI122" s="12" t="str">
        <f t="shared" si="15"/>
        <v>nee</v>
      </c>
      <c r="AJ122" s="12" t="str">
        <f t="shared" si="16"/>
        <v>9.1.7</v>
      </c>
      <c r="AK122" s="16" t="s">
        <v>972</v>
      </c>
      <c r="AL122" s="12" t="str">
        <f t="shared" si="18"/>
        <v>Bewaren</v>
      </c>
      <c r="AM122" s="12" t="s">
        <v>975</v>
      </c>
      <c r="AN122" s="12" t="s">
        <v>959</v>
      </c>
    </row>
    <row r="123" spans="1:44" ht="57.6" x14ac:dyDescent="0.3">
      <c r="A123" s="12">
        <v>9</v>
      </c>
      <c r="B123" s="12" t="s">
        <v>231</v>
      </c>
      <c r="C123" s="12" t="s">
        <v>232</v>
      </c>
      <c r="D123" s="12" t="s">
        <v>794</v>
      </c>
      <c r="E123" s="12" t="s">
        <v>233</v>
      </c>
      <c r="F123" s="9" t="s">
        <v>251</v>
      </c>
      <c r="G123" s="15" t="s">
        <v>581</v>
      </c>
      <c r="H123" s="15" t="s">
        <v>257</v>
      </c>
      <c r="I123" s="12" t="s">
        <v>252</v>
      </c>
      <c r="J123" s="12" t="s">
        <v>584</v>
      </c>
      <c r="K123" s="9" t="s">
        <v>14</v>
      </c>
      <c r="S123" s="14" t="s">
        <v>732</v>
      </c>
      <c r="AD123" s="12" t="str">
        <f t="shared" si="10"/>
        <v>Status toekennen</v>
      </c>
      <c r="AE123" s="12">
        <f t="shared" si="11"/>
        <v>9</v>
      </c>
      <c r="AF123" s="12" t="str">
        <f t="shared" si="12"/>
        <v>De status</v>
      </c>
      <c r="AG123" s="12" t="str">
        <f t="shared" si="13"/>
        <v>Toegekend</v>
      </c>
      <c r="AH123" s="12" t="str">
        <f t="shared" si="14"/>
        <v>Permanente trouwlocatie</v>
      </c>
      <c r="AI123" s="12" t="str">
        <f t="shared" si="15"/>
        <v>nee</v>
      </c>
      <c r="AJ123" s="12" t="str">
        <f t="shared" si="16"/>
        <v>9.1.8</v>
      </c>
      <c r="AK123" s="16" t="s">
        <v>972</v>
      </c>
      <c r="AL123" s="12" t="str">
        <f t="shared" si="18"/>
        <v>Bewaren</v>
      </c>
      <c r="AM123" s="12" t="s">
        <v>975</v>
      </c>
      <c r="AN123" s="12" t="s">
        <v>959</v>
      </c>
    </row>
    <row r="124" spans="1:44" ht="57.6" x14ac:dyDescent="0.3">
      <c r="A124" s="12">
        <v>9</v>
      </c>
      <c r="B124" s="12" t="s">
        <v>231</v>
      </c>
      <c r="C124" s="12" t="s">
        <v>232</v>
      </c>
      <c r="D124" s="12" t="s">
        <v>794</v>
      </c>
      <c r="E124" s="12" t="s">
        <v>233</v>
      </c>
      <c r="F124" s="9" t="s">
        <v>253</v>
      </c>
      <c r="G124" s="15" t="s">
        <v>581</v>
      </c>
      <c r="H124" s="15" t="s">
        <v>257</v>
      </c>
      <c r="I124" s="12" t="s">
        <v>254</v>
      </c>
      <c r="J124" s="12" t="s">
        <v>584</v>
      </c>
      <c r="K124" s="9" t="s">
        <v>14</v>
      </c>
      <c r="P124" s="14" t="s">
        <v>729</v>
      </c>
      <c r="AD124" s="12" t="str">
        <f t="shared" si="10"/>
        <v>Status toekennen</v>
      </c>
      <c r="AE124" s="12">
        <f t="shared" si="11"/>
        <v>9</v>
      </c>
      <c r="AF124" s="12" t="str">
        <f t="shared" si="12"/>
        <v>De status</v>
      </c>
      <c r="AG124" s="12" t="str">
        <f t="shared" si="13"/>
        <v>Toegekend</v>
      </c>
      <c r="AH124" s="12" t="str">
        <f t="shared" si="14"/>
        <v>Gemeentegrens, wijken en woongebieden</v>
      </c>
      <c r="AI124" s="12" t="str">
        <f t="shared" si="15"/>
        <v>nee</v>
      </c>
      <c r="AJ124" s="12" t="str">
        <f t="shared" si="16"/>
        <v>9.1.9</v>
      </c>
      <c r="AK124" s="16" t="s">
        <v>972</v>
      </c>
      <c r="AL124" s="12" t="str">
        <f t="shared" si="18"/>
        <v>Bewaren</v>
      </c>
      <c r="AM124" s="12" t="s">
        <v>975</v>
      </c>
      <c r="AN124" s="12" t="s">
        <v>959</v>
      </c>
    </row>
    <row r="125" spans="1:44" ht="57.6" x14ac:dyDescent="0.3">
      <c r="A125" s="12">
        <v>9</v>
      </c>
      <c r="B125" s="12" t="s">
        <v>231</v>
      </c>
      <c r="C125" s="12" t="s">
        <v>232</v>
      </c>
      <c r="D125" s="12" t="s">
        <v>794</v>
      </c>
      <c r="E125" s="12" t="s">
        <v>233</v>
      </c>
      <c r="F125" s="9" t="s">
        <v>255</v>
      </c>
      <c r="G125" s="15" t="s">
        <v>581</v>
      </c>
      <c r="H125" s="15" t="s">
        <v>257</v>
      </c>
      <c r="I125" s="12" t="s">
        <v>575</v>
      </c>
      <c r="J125" s="12" t="s">
        <v>583</v>
      </c>
      <c r="K125" s="9" t="s">
        <v>14</v>
      </c>
      <c r="AA125" s="14" t="s">
        <v>783</v>
      </c>
      <c r="AD125" s="12" t="str">
        <f t="shared" si="10"/>
        <v>Status toekennen</v>
      </c>
      <c r="AE125" s="12">
        <f t="shared" si="11"/>
        <v>9</v>
      </c>
      <c r="AF125" s="12" t="str">
        <f t="shared" si="12"/>
        <v>De status</v>
      </c>
      <c r="AG125" s="12" t="str">
        <f t="shared" si="13"/>
        <v>Toegekend</v>
      </c>
      <c r="AH125" s="12" t="str">
        <f t="shared" si="14"/>
        <v>Beheersverordening Wro en buitentoepassingsverklaring daarvan</v>
      </c>
      <c r="AI125" s="12" t="str">
        <f t="shared" si="15"/>
        <v>nee</v>
      </c>
      <c r="AJ125" s="12" t="str">
        <f t="shared" si="16"/>
        <v>9.1.10</v>
      </c>
      <c r="AK125" s="16" t="s">
        <v>972</v>
      </c>
      <c r="AL125" s="12" t="str">
        <f t="shared" si="18"/>
        <v>Bewaren</v>
      </c>
      <c r="AM125" s="12" t="s">
        <v>975</v>
      </c>
      <c r="AN125" s="12" t="s">
        <v>959</v>
      </c>
    </row>
    <row r="126" spans="1:44" ht="57.6" x14ac:dyDescent="0.3">
      <c r="A126" s="12">
        <v>9</v>
      </c>
      <c r="B126" s="12" t="s">
        <v>231</v>
      </c>
      <c r="C126" s="12" t="s">
        <v>232</v>
      </c>
      <c r="D126" s="12" t="s">
        <v>794</v>
      </c>
      <c r="E126" s="12" t="s">
        <v>233</v>
      </c>
      <c r="F126" s="9" t="s">
        <v>256</v>
      </c>
      <c r="G126" s="15" t="s">
        <v>581</v>
      </c>
      <c r="H126" s="15" t="s">
        <v>257</v>
      </c>
      <c r="I126" s="12" t="s">
        <v>557</v>
      </c>
      <c r="J126" s="12" t="s">
        <v>592</v>
      </c>
      <c r="K126" s="9" t="s">
        <v>10</v>
      </c>
      <c r="L126" s="12" t="s">
        <v>672</v>
      </c>
      <c r="M126" s="12" t="s">
        <v>933</v>
      </c>
      <c r="N126" s="9" t="s">
        <v>30</v>
      </c>
      <c r="S126" s="14" t="s">
        <v>732</v>
      </c>
      <c r="AD126" s="12" t="str">
        <f t="shared" si="10"/>
        <v>Status toekennen</v>
      </c>
      <c r="AE126" s="12">
        <f t="shared" si="11"/>
        <v>9</v>
      </c>
      <c r="AF126" s="12" t="str">
        <f t="shared" si="12"/>
        <v>De status</v>
      </c>
      <c r="AG126" s="12" t="str">
        <f t="shared" si="13"/>
        <v>Toegekend</v>
      </c>
      <c r="AH126" s="12" t="str">
        <f t="shared" si="14"/>
        <v>Aanwijzing ambtenaar voor afnemen verklaring onder eed of belofte i.h.k.v. de BRP</v>
      </c>
      <c r="AI126" s="12" t="str">
        <f t="shared" si="15"/>
        <v>nee</v>
      </c>
      <c r="AJ126" s="12" t="str">
        <f t="shared" si="16"/>
        <v>9.1.11</v>
      </c>
      <c r="AK126" s="16" t="s">
        <v>965</v>
      </c>
      <c r="AL126" s="12" t="str">
        <f t="shared" si="18"/>
        <v>Vernietigen</v>
      </c>
      <c r="AM126" s="12" t="str">
        <f t="shared" si="19"/>
        <v>5 jaar</v>
      </c>
      <c r="AN126" s="12" t="s">
        <v>960</v>
      </c>
      <c r="AO126" s="12" t="s">
        <v>961</v>
      </c>
      <c r="AP126" s="12" t="s">
        <v>962</v>
      </c>
      <c r="AQ126" s="12" t="s">
        <v>963</v>
      </c>
      <c r="AR126" s="12" t="s">
        <v>972</v>
      </c>
    </row>
    <row r="127" spans="1:44" ht="57.6" x14ac:dyDescent="0.3">
      <c r="A127" s="12">
        <v>9</v>
      </c>
      <c r="B127" s="12" t="s">
        <v>231</v>
      </c>
      <c r="C127" s="12" t="s">
        <v>232</v>
      </c>
      <c r="D127" s="12" t="s">
        <v>794</v>
      </c>
      <c r="E127" s="12" t="s">
        <v>233</v>
      </c>
      <c r="F127" s="9" t="s">
        <v>258</v>
      </c>
      <c r="G127" s="15" t="s">
        <v>581</v>
      </c>
      <c r="H127" s="15" t="s">
        <v>257</v>
      </c>
      <c r="I127" s="12" t="s">
        <v>578</v>
      </c>
      <c r="J127" s="12" t="s">
        <v>584</v>
      </c>
      <c r="K127" s="9" t="s">
        <v>14</v>
      </c>
      <c r="V127" s="14" t="s">
        <v>777</v>
      </c>
      <c r="AD127" s="12" t="str">
        <f t="shared" si="10"/>
        <v>Status toekennen</v>
      </c>
      <c r="AE127" s="12">
        <f t="shared" si="11"/>
        <v>9</v>
      </c>
      <c r="AF127" s="12" t="str">
        <f t="shared" si="12"/>
        <v>De status</v>
      </c>
      <c r="AG127" s="12" t="str">
        <f t="shared" si="13"/>
        <v>Toegekend</v>
      </c>
      <c r="AH127" s="12" t="str">
        <f t="shared" si="14"/>
        <v>Instelling markt</v>
      </c>
      <c r="AI127" s="12" t="str">
        <f t="shared" si="15"/>
        <v>nee</v>
      </c>
      <c r="AJ127" s="12" t="str">
        <f t="shared" si="16"/>
        <v>9.1.12</v>
      </c>
      <c r="AK127" s="16" t="s">
        <v>972</v>
      </c>
      <c r="AL127" s="12" t="str">
        <f t="shared" si="18"/>
        <v>Bewaren</v>
      </c>
      <c r="AM127" s="12" t="s">
        <v>975</v>
      </c>
      <c r="AN127" s="12" t="s">
        <v>959</v>
      </c>
    </row>
    <row r="128" spans="1:44" ht="57.6" x14ac:dyDescent="0.3">
      <c r="A128" s="12">
        <v>9</v>
      </c>
      <c r="B128" s="12" t="s">
        <v>231</v>
      </c>
      <c r="C128" s="12" t="s">
        <v>232</v>
      </c>
      <c r="D128" s="12" t="s">
        <v>794</v>
      </c>
      <c r="E128" s="12" t="s">
        <v>233</v>
      </c>
      <c r="F128" s="9" t="s">
        <v>259</v>
      </c>
      <c r="G128" s="9" t="s">
        <v>580</v>
      </c>
      <c r="H128" s="9" t="s">
        <v>260</v>
      </c>
      <c r="J128" s="13" t="s">
        <v>582</v>
      </c>
      <c r="K128" s="9" t="s">
        <v>10</v>
      </c>
      <c r="L128" s="12" t="s">
        <v>668</v>
      </c>
      <c r="M128" s="12" t="s">
        <v>931</v>
      </c>
      <c r="N128" s="9" t="s">
        <v>30</v>
      </c>
      <c r="P128" s="14" t="s">
        <v>729</v>
      </c>
      <c r="Q128" s="14" t="s">
        <v>730</v>
      </c>
      <c r="S128" s="14" t="s">
        <v>732</v>
      </c>
      <c r="U128" s="14" t="s">
        <v>782</v>
      </c>
      <c r="AA128" s="14" t="s">
        <v>783</v>
      </c>
      <c r="AB128" s="14" t="s">
        <v>735</v>
      </c>
      <c r="AD128" s="12" t="str">
        <f t="shared" si="10"/>
        <v>Status toekennen</v>
      </c>
      <c r="AE128" s="12">
        <f t="shared" si="11"/>
        <v>9</v>
      </c>
      <c r="AF128" s="12" t="str">
        <f t="shared" si="12"/>
        <v>De status</v>
      </c>
      <c r="AG128" s="12" t="str">
        <f t="shared" si="13"/>
        <v>Niet toegekend</v>
      </c>
      <c r="AH128" s="12" t="str">
        <f t="shared" si="14"/>
        <v/>
      </c>
      <c r="AI128" s="12" t="str">
        <f t="shared" si="15"/>
        <v>ja</v>
      </c>
      <c r="AJ128" s="12" t="str">
        <f t="shared" si="16"/>
        <v>9.2</v>
      </c>
      <c r="AK128" s="16">
        <f t="shared" si="17"/>
        <v>0</v>
      </c>
      <c r="AL128" s="12" t="str">
        <f t="shared" si="18"/>
        <v>Vernietigen</v>
      </c>
      <c r="AM128" s="12" t="str">
        <f t="shared" si="19"/>
        <v>5 jaar</v>
      </c>
      <c r="AN128" s="12" t="s">
        <v>959</v>
      </c>
      <c r="AR128" s="12" t="s">
        <v>972</v>
      </c>
    </row>
    <row r="129" spans="1:45" ht="57.6" x14ac:dyDescent="0.3">
      <c r="A129" s="12">
        <v>9</v>
      </c>
      <c r="B129" s="12" t="s">
        <v>231</v>
      </c>
      <c r="C129" s="12" t="s">
        <v>232</v>
      </c>
      <c r="D129" s="12" t="s">
        <v>794</v>
      </c>
      <c r="E129" s="12" t="s">
        <v>233</v>
      </c>
      <c r="F129" s="9" t="s">
        <v>261</v>
      </c>
      <c r="G129" s="9" t="s">
        <v>580</v>
      </c>
      <c r="H129" s="9" t="s">
        <v>227</v>
      </c>
      <c r="J129" s="13" t="s">
        <v>582</v>
      </c>
      <c r="K129" s="9" t="s">
        <v>10</v>
      </c>
      <c r="L129" s="12" t="s">
        <v>668</v>
      </c>
      <c r="M129" s="12" t="s">
        <v>931</v>
      </c>
      <c r="N129" s="9" t="s">
        <v>262</v>
      </c>
      <c r="Q129" s="14" t="s">
        <v>730</v>
      </c>
      <c r="S129" s="14" t="s">
        <v>732</v>
      </c>
      <c r="U129" s="14" t="s">
        <v>782</v>
      </c>
      <c r="AA129" s="14" t="s">
        <v>783</v>
      </c>
      <c r="AB129" s="14" t="s">
        <v>735</v>
      </c>
      <c r="AC129" s="14"/>
      <c r="AD129" s="12" t="str">
        <f t="shared" si="10"/>
        <v>Status toekennen</v>
      </c>
      <c r="AE129" s="12">
        <f t="shared" si="11"/>
        <v>9</v>
      </c>
      <c r="AF129" s="12" t="str">
        <f t="shared" si="12"/>
        <v>De status</v>
      </c>
      <c r="AG129" s="12" t="str">
        <f t="shared" si="13"/>
        <v>Beëindigd</v>
      </c>
      <c r="AH129" s="12" t="str">
        <f t="shared" si="14"/>
        <v/>
      </c>
      <c r="AI129" s="12" t="str">
        <f t="shared" si="15"/>
        <v>ja</v>
      </c>
      <c r="AJ129" s="12" t="str">
        <f t="shared" si="16"/>
        <v>9.3</v>
      </c>
      <c r="AK129" s="16">
        <f t="shared" si="17"/>
        <v>0</v>
      </c>
      <c r="AL129" s="12" t="str">
        <f t="shared" si="18"/>
        <v>Vernietigen</v>
      </c>
      <c r="AM129" s="12" t="str">
        <f t="shared" si="19"/>
        <v xml:space="preserve"> 1 jaar</v>
      </c>
      <c r="AN129" s="12" t="s">
        <v>959</v>
      </c>
      <c r="AR129" s="12" t="s">
        <v>972</v>
      </c>
    </row>
    <row r="130" spans="1:45" ht="72" x14ac:dyDescent="0.3">
      <c r="A130" s="12">
        <v>9</v>
      </c>
      <c r="B130" s="12" t="s">
        <v>231</v>
      </c>
      <c r="C130" s="12" t="s">
        <v>232</v>
      </c>
      <c r="D130" s="12" t="s">
        <v>794</v>
      </c>
      <c r="E130" s="12" t="s">
        <v>233</v>
      </c>
      <c r="F130" s="9" t="s">
        <v>263</v>
      </c>
      <c r="G130" s="15" t="s">
        <v>581</v>
      </c>
      <c r="H130" s="15" t="s">
        <v>227</v>
      </c>
      <c r="I130" s="12" t="s">
        <v>239</v>
      </c>
      <c r="J130" s="12" t="s">
        <v>596</v>
      </c>
      <c r="K130" s="9" t="s">
        <v>14</v>
      </c>
      <c r="O130" s="12" t="s">
        <v>240</v>
      </c>
      <c r="R130" s="14" t="s">
        <v>731</v>
      </c>
      <c r="AA130" s="14" t="s">
        <v>783</v>
      </c>
      <c r="AC130" s="14"/>
      <c r="AD130" s="12" t="str">
        <f t="shared" si="10"/>
        <v>Status toekennen</v>
      </c>
      <c r="AE130" s="12">
        <f t="shared" si="11"/>
        <v>9</v>
      </c>
      <c r="AF130" s="12" t="str">
        <f t="shared" si="12"/>
        <v>De status</v>
      </c>
      <c r="AG130" s="12" t="str">
        <f t="shared" si="13"/>
        <v>Beëindigd</v>
      </c>
      <c r="AH130" s="12" t="str">
        <f t="shared" si="14"/>
        <v>Status vermeld in BAG of WKPB</v>
      </c>
      <c r="AI130" s="12" t="str">
        <f t="shared" si="15"/>
        <v>nee</v>
      </c>
      <c r="AJ130" s="12" t="str">
        <f t="shared" si="16"/>
        <v>9.3.1</v>
      </c>
      <c r="AK130" s="16" t="s">
        <v>972</v>
      </c>
      <c r="AL130" s="12" t="str">
        <f t="shared" si="18"/>
        <v>Bewaren</v>
      </c>
      <c r="AM130" s="12" t="s">
        <v>975</v>
      </c>
      <c r="AN130" s="12" t="s">
        <v>959</v>
      </c>
    </row>
    <row r="131" spans="1:45" ht="57.6" x14ac:dyDescent="0.3">
      <c r="A131" s="12">
        <v>9</v>
      </c>
      <c r="B131" s="12" t="s">
        <v>231</v>
      </c>
      <c r="C131" s="12" t="s">
        <v>232</v>
      </c>
      <c r="D131" s="12" t="s">
        <v>794</v>
      </c>
      <c r="E131" s="12" t="s">
        <v>233</v>
      </c>
      <c r="F131" s="9" t="s">
        <v>738</v>
      </c>
      <c r="G131" s="15" t="s">
        <v>581</v>
      </c>
      <c r="H131" s="15" t="s">
        <v>227</v>
      </c>
      <c r="I131" s="12" t="s">
        <v>653</v>
      </c>
      <c r="J131" s="12" t="s">
        <v>583</v>
      </c>
      <c r="K131" s="9" t="s">
        <v>14</v>
      </c>
      <c r="Z131" s="12" t="s">
        <v>734</v>
      </c>
      <c r="AA131" s="14" t="s">
        <v>783</v>
      </c>
      <c r="AC131" s="14"/>
      <c r="AD131" s="12" t="str">
        <f t="shared" ref="AD131:AD194" si="20">B131</f>
        <v>Status toekennen</v>
      </c>
      <c r="AE131" s="12">
        <f t="shared" ref="AE131:AE194" si="21">A131</f>
        <v>9</v>
      </c>
      <c r="AF131" s="12" t="str">
        <f t="shared" ref="AF131:AF194" si="22">E131</f>
        <v>De status</v>
      </c>
      <c r="AG131" s="12" t="str">
        <f t="shared" ref="AG131:AG194" si="23">H131</f>
        <v>Beëindigd</v>
      </c>
      <c r="AH131" s="12" t="str">
        <f t="shared" ref="AH131:AH194" si="24">IF(I131&lt;&gt;"",I131,"")</f>
        <v>Beëindigen stortplaats</v>
      </c>
      <c r="AI131" s="12" t="str">
        <f t="shared" ref="AI131:AI194" si="25">IF(G131="Generiek","ja",(IF(G131="Specifiek","nee","???")))</f>
        <v>nee</v>
      </c>
      <c r="AJ131" s="12" t="str">
        <f t="shared" ref="AJ131:AJ194" si="26">F131</f>
        <v>9.3.2</v>
      </c>
      <c r="AK131" s="16" t="s">
        <v>972</v>
      </c>
      <c r="AL131" s="12" t="str">
        <f t="shared" ref="AL131:AL194" si="27">K131</f>
        <v>Bewaren</v>
      </c>
      <c r="AM131" s="12" t="s">
        <v>975</v>
      </c>
      <c r="AN131" s="12" t="s">
        <v>959</v>
      </c>
    </row>
    <row r="132" spans="1:45" ht="57.6" x14ac:dyDescent="0.3">
      <c r="A132" s="12">
        <v>9</v>
      </c>
      <c r="B132" s="12" t="s">
        <v>231</v>
      </c>
      <c r="C132" s="12" t="s">
        <v>232</v>
      </c>
      <c r="D132" s="12" t="s">
        <v>794</v>
      </c>
      <c r="E132" s="12" t="s">
        <v>233</v>
      </c>
      <c r="F132" s="9" t="s">
        <v>264</v>
      </c>
      <c r="G132" s="9" t="s">
        <v>580</v>
      </c>
      <c r="H132" s="9" t="s">
        <v>32</v>
      </c>
      <c r="J132" s="13" t="s">
        <v>582</v>
      </c>
      <c r="K132" s="9" t="s">
        <v>10</v>
      </c>
      <c r="L132" s="12" t="s">
        <v>668</v>
      </c>
      <c r="M132" s="12" t="s">
        <v>931</v>
      </c>
      <c r="N132" s="9" t="s">
        <v>33</v>
      </c>
      <c r="AC132" s="12" t="s">
        <v>736</v>
      </c>
      <c r="AD132" s="12" t="str">
        <f t="shared" si="20"/>
        <v>Status toekennen</v>
      </c>
      <c r="AE132" s="12">
        <f t="shared" si="21"/>
        <v>9</v>
      </c>
      <c r="AF132" s="12" t="str">
        <f t="shared" si="22"/>
        <v>De status</v>
      </c>
      <c r="AG132" s="12" t="str">
        <f t="shared" si="23"/>
        <v>Afgebroken</v>
      </c>
      <c r="AH132" s="12" t="str">
        <f t="shared" si="24"/>
        <v/>
      </c>
      <c r="AI132" s="12" t="str">
        <f t="shared" si="25"/>
        <v>ja</v>
      </c>
      <c r="AJ132" s="12" t="str">
        <f t="shared" si="26"/>
        <v>9.4</v>
      </c>
      <c r="AK132" s="16">
        <f t="shared" ref="AK132:AK194" si="28">IF(L132&lt;&gt;"",IF(L132&lt;&gt;"nihil",L132,0),"")</f>
        <v>0</v>
      </c>
      <c r="AL132" s="12" t="str">
        <f t="shared" si="27"/>
        <v>Vernietigen</v>
      </c>
      <c r="AM132" s="12" t="str">
        <f t="shared" ref="AM132:AM194" si="29">N132</f>
        <v>1 jaar</v>
      </c>
      <c r="AN132" s="12" t="s">
        <v>959</v>
      </c>
      <c r="AR132" s="12" t="s">
        <v>972</v>
      </c>
    </row>
    <row r="133" spans="1:45" ht="43.2" x14ac:dyDescent="0.3">
      <c r="A133" s="12">
        <v>10</v>
      </c>
      <c r="B133" s="12" t="s">
        <v>265</v>
      </c>
      <c r="C133" s="12" t="s">
        <v>266</v>
      </c>
      <c r="E133" s="12" t="s">
        <v>682</v>
      </c>
      <c r="F133" s="9" t="s">
        <v>267</v>
      </c>
      <c r="G133" s="9" t="s">
        <v>580</v>
      </c>
      <c r="H133" s="9" t="s">
        <v>268</v>
      </c>
      <c r="J133" s="12" t="s">
        <v>591</v>
      </c>
      <c r="K133" s="9" t="s">
        <v>10</v>
      </c>
      <c r="L133" s="12" t="s">
        <v>668</v>
      </c>
      <c r="M133" s="12" t="s">
        <v>931</v>
      </c>
      <c r="N133" s="9" t="s">
        <v>66</v>
      </c>
      <c r="O133" s="12" t="s">
        <v>269</v>
      </c>
      <c r="AB133" s="14" t="s">
        <v>735</v>
      </c>
      <c r="AD133" s="12" t="str">
        <f t="shared" si="20"/>
        <v>Heffen</v>
      </c>
      <c r="AE133" s="12">
        <f t="shared" si="21"/>
        <v>10</v>
      </c>
      <c r="AF133" s="12" t="str">
        <f t="shared" si="22"/>
        <v>De heffing</v>
      </c>
      <c r="AG133" s="12" t="str">
        <f t="shared" si="23"/>
        <v>Opgelegd</v>
      </c>
      <c r="AH133" s="12" t="str">
        <f t="shared" si="24"/>
        <v/>
      </c>
      <c r="AI133" s="12" t="str">
        <f t="shared" si="25"/>
        <v>ja</v>
      </c>
      <c r="AJ133" s="12" t="str">
        <f t="shared" si="26"/>
        <v>10.1</v>
      </c>
      <c r="AK133" s="16">
        <f t="shared" si="28"/>
        <v>0</v>
      </c>
      <c r="AL133" s="12" t="str">
        <f t="shared" si="27"/>
        <v>Vernietigen</v>
      </c>
      <c r="AM133" s="12" t="str">
        <f t="shared" si="29"/>
        <v>7 jaar</v>
      </c>
      <c r="AN133" s="12" t="s">
        <v>959</v>
      </c>
      <c r="AR133" s="12" t="s">
        <v>972</v>
      </c>
    </row>
    <row r="134" spans="1:45" ht="43.2" x14ac:dyDescent="0.3">
      <c r="A134" s="12">
        <v>10</v>
      </c>
      <c r="B134" s="12" t="s">
        <v>265</v>
      </c>
      <c r="C134" s="12" t="s">
        <v>266</v>
      </c>
      <c r="E134" s="12" t="s">
        <v>682</v>
      </c>
      <c r="F134" s="9" t="s">
        <v>270</v>
      </c>
      <c r="G134" s="9" t="s">
        <v>580</v>
      </c>
      <c r="H134" s="9" t="s">
        <v>271</v>
      </c>
      <c r="J134" s="13" t="s">
        <v>582</v>
      </c>
      <c r="K134" s="9" t="s">
        <v>10</v>
      </c>
      <c r="L134" s="12" t="s">
        <v>668</v>
      </c>
      <c r="M134" s="12" t="s">
        <v>931</v>
      </c>
      <c r="N134" s="9" t="s">
        <v>33</v>
      </c>
      <c r="AB134" s="14" t="s">
        <v>735</v>
      </c>
      <c r="AD134" s="12" t="str">
        <f t="shared" si="20"/>
        <v>Heffen</v>
      </c>
      <c r="AE134" s="12">
        <f t="shared" si="21"/>
        <v>10</v>
      </c>
      <c r="AF134" s="12" t="str">
        <f t="shared" si="22"/>
        <v>De heffing</v>
      </c>
      <c r="AG134" s="12" t="str">
        <f t="shared" si="23"/>
        <v>Niet opgelegd</v>
      </c>
      <c r="AH134" s="12" t="str">
        <f t="shared" si="24"/>
        <v/>
      </c>
      <c r="AI134" s="12" t="str">
        <f t="shared" si="25"/>
        <v>ja</v>
      </c>
      <c r="AJ134" s="12" t="str">
        <f t="shared" si="26"/>
        <v>10.2</v>
      </c>
      <c r="AK134" s="16">
        <f t="shared" si="28"/>
        <v>0</v>
      </c>
      <c r="AL134" s="12" t="str">
        <f t="shared" si="27"/>
        <v>Vernietigen</v>
      </c>
      <c r="AM134" s="12" t="str">
        <f t="shared" si="29"/>
        <v>1 jaar</v>
      </c>
      <c r="AN134" s="12" t="s">
        <v>959</v>
      </c>
      <c r="AR134" s="12" t="s">
        <v>972</v>
      </c>
    </row>
    <row r="135" spans="1:45" ht="43.2" x14ac:dyDescent="0.3">
      <c r="A135" s="12">
        <v>10</v>
      </c>
      <c r="B135" s="12" t="s">
        <v>265</v>
      </c>
      <c r="C135" s="12" t="s">
        <v>266</v>
      </c>
      <c r="E135" s="12" t="s">
        <v>682</v>
      </c>
      <c r="F135" s="9" t="s">
        <v>272</v>
      </c>
      <c r="G135" s="9" t="s">
        <v>580</v>
      </c>
      <c r="H135" s="9" t="s">
        <v>32</v>
      </c>
      <c r="J135" s="13" t="s">
        <v>582</v>
      </c>
      <c r="K135" s="9" t="s">
        <v>10</v>
      </c>
      <c r="L135" s="12" t="s">
        <v>668</v>
      </c>
      <c r="M135" s="12" t="s">
        <v>931</v>
      </c>
      <c r="N135" s="9" t="s">
        <v>33</v>
      </c>
      <c r="AC135" s="12" t="s">
        <v>736</v>
      </c>
      <c r="AD135" s="12" t="str">
        <f t="shared" si="20"/>
        <v>Heffen</v>
      </c>
      <c r="AE135" s="12">
        <f t="shared" si="21"/>
        <v>10</v>
      </c>
      <c r="AF135" s="12" t="str">
        <f t="shared" si="22"/>
        <v>De heffing</v>
      </c>
      <c r="AG135" s="12" t="str">
        <f t="shared" si="23"/>
        <v>Afgebroken</v>
      </c>
      <c r="AH135" s="12" t="str">
        <f t="shared" si="24"/>
        <v/>
      </c>
      <c r="AI135" s="12" t="str">
        <f t="shared" si="25"/>
        <v>ja</v>
      </c>
      <c r="AJ135" s="12" t="str">
        <f t="shared" si="26"/>
        <v>10.3</v>
      </c>
      <c r="AK135" s="16">
        <f t="shared" si="28"/>
        <v>0</v>
      </c>
      <c r="AL135" s="12" t="str">
        <f t="shared" si="27"/>
        <v>Vernietigen</v>
      </c>
      <c r="AM135" s="12" t="str">
        <f t="shared" si="29"/>
        <v>1 jaar</v>
      </c>
      <c r="AN135" s="12" t="s">
        <v>959</v>
      </c>
      <c r="AR135" s="12" t="s">
        <v>972</v>
      </c>
    </row>
    <row r="136" spans="1:45" ht="144" x14ac:dyDescent="0.3">
      <c r="A136" s="12">
        <v>11</v>
      </c>
      <c r="B136" s="12" t="s">
        <v>273</v>
      </c>
      <c r="C136" s="12" t="s">
        <v>814</v>
      </c>
      <c r="E136" s="12" t="s">
        <v>677</v>
      </c>
      <c r="F136" s="9" t="s">
        <v>274</v>
      </c>
      <c r="G136" s="9" t="s">
        <v>580</v>
      </c>
      <c r="H136" s="9" t="s">
        <v>276</v>
      </c>
      <c r="J136" s="13" t="s">
        <v>582</v>
      </c>
      <c r="K136" s="9" t="s">
        <v>10</v>
      </c>
      <c r="L136" s="12" t="s">
        <v>672</v>
      </c>
      <c r="M136" s="12" t="s">
        <v>933</v>
      </c>
      <c r="N136" s="9" t="s">
        <v>33</v>
      </c>
      <c r="O136" s="12" t="s">
        <v>763</v>
      </c>
      <c r="AC136" s="14" t="s">
        <v>736</v>
      </c>
      <c r="AD136" s="12" t="str">
        <f t="shared" si="20"/>
        <v>Toestemming verlenen</v>
      </c>
      <c r="AE136" s="12">
        <f t="shared" si="21"/>
        <v>11</v>
      </c>
      <c r="AF136" s="12" t="str">
        <f t="shared" si="22"/>
        <v>De verleende toestemming</v>
      </c>
      <c r="AG136" s="12" t="str">
        <f t="shared" si="23"/>
        <v>Verleend</v>
      </c>
      <c r="AH136" s="12" t="s">
        <v>999</v>
      </c>
      <c r="AI136" s="12" t="str">
        <f t="shared" si="25"/>
        <v>ja</v>
      </c>
      <c r="AJ136" s="12" t="str">
        <f t="shared" si="26"/>
        <v>11.1</v>
      </c>
      <c r="AK136" s="16" t="s">
        <v>965</v>
      </c>
      <c r="AL136" s="12" t="str">
        <f t="shared" si="27"/>
        <v>Vernietigen</v>
      </c>
      <c r="AM136" s="12" t="str">
        <f t="shared" si="29"/>
        <v>1 jaar</v>
      </c>
      <c r="AN136" s="12" t="s">
        <v>960</v>
      </c>
      <c r="AO136" s="12" t="s">
        <v>961</v>
      </c>
      <c r="AP136" s="12" t="s">
        <v>962</v>
      </c>
      <c r="AQ136" s="12" t="s">
        <v>963</v>
      </c>
      <c r="AR136" s="12" t="s">
        <v>972</v>
      </c>
    </row>
    <row r="137" spans="1:45" ht="43.2" x14ac:dyDescent="0.3">
      <c r="A137" s="12">
        <v>11</v>
      </c>
      <c r="B137" s="12" t="s">
        <v>273</v>
      </c>
      <c r="C137" s="12" t="s">
        <v>814</v>
      </c>
      <c r="E137" s="12" t="s">
        <v>677</v>
      </c>
      <c r="F137" s="9" t="s">
        <v>277</v>
      </c>
      <c r="G137" s="15" t="s">
        <v>581</v>
      </c>
      <c r="H137" s="15" t="s">
        <v>276</v>
      </c>
      <c r="I137" s="12" t="s">
        <v>278</v>
      </c>
      <c r="J137" s="12" t="s">
        <v>582</v>
      </c>
      <c r="K137" s="9" t="s">
        <v>10</v>
      </c>
      <c r="L137" s="12" t="s">
        <v>668</v>
      </c>
      <c r="M137" s="12" t="s">
        <v>931</v>
      </c>
      <c r="N137" s="9" t="s">
        <v>33</v>
      </c>
      <c r="O137" s="12" t="s">
        <v>762</v>
      </c>
      <c r="AC137" s="14" t="s">
        <v>736</v>
      </c>
      <c r="AD137" s="12" t="str">
        <f t="shared" si="20"/>
        <v>Toestemming verlenen</v>
      </c>
      <c r="AE137" s="12">
        <f t="shared" si="21"/>
        <v>11</v>
      </c>
      <c r="AF137" s="12" t="str">
        <f t="shared" si="22"/>
        <v>De verleende toestemming</v>
      </c>
      <c r="AG137" s="12" t="str">
        <f t="shared" si="23"/>
        <v>Verleend</v>
      </c>
      <c r="AH137" s="12" t="str">
        <f t="shared" si="24"/>
        <v>Toestemming voor een kortdurende activiteit of gebeurtenis</v>
      </c>
      <c r="AI137" s="12" t="str">
        <f t="shared" si="25"/>
        <v>nee</v>
      </c>
      <c r="AJ137" s="12" t="str">
        <f t="shared" si="26"/>
        <v>11.1.1</v>
      </c>
      <c r="AK137" s="16">
        <f t="shared" si="28"/>
        <v>0</v>
      </c>
      <c r="AL137" s="12" t="str">
        <f t="shared" si="27"/>
        <v>Vernietigen</v>
      </c>
      <c r="AM137" s="12" t="str">
        <f t="shared" si="29"/>
        <v>1 jaar</v>
      </c>
      <c r="AN137" s="12" t="s">
        <v>959</v>
      </c>
      <c r="AR137" s="12" t="s">
        <v>972</v>
      </c>
    </row>
    <row r="138" spans="1:45" ht="129.6" x14ac:dyDescent="0.3">
      <c r="A138" s="12">
        <v>11</v>
      </c>
      <c r="B138" s="12" t="s">
        <v>273</v>
      </c>
      <c r="C138" s="12" t="s">
        <v>814</v>
      </c>
      <c r="E138" s="12" t="s">
        <v>677</v>
      </c>
      <c r="F138" s="9" t="s">
        <v>279</v>
      </c>
      <c r="G138" s="15" t="s">
        <v>581</v>
      </c>
      <c r="H138" s="15" t="s">
        <v>276</v>
      </c>
      <c r="I138" s="12" t="s">
        <v>280</v>
      </c>
      <c r="J138" s="12" t="s">
        <v>582</v>
      </c>
      <c r="K138" s="9" t="s">
        <v>10</v>
      </c>
      <c r="L138" s="12" t="s">
        <v>673</v>
      </c>
      <c r="M138" s="12" t="s">
        <v>934</v>
      </c>
      <c r="N138" s="9" t="s">
        <v>33</v>
      </c>
      <c r="O138" s="12" t="s">
        <v>281</v>
      </c>
      <c r="AC138" s="14" t="s">
        <v>736</v>
      </c>
      <c r="AD138" s="12" t="str">
        <f t="shared" si="20"/>
        <v>Toestemming verlenen</v>
      </c>
      <c r="AE138" s="12">
        <f t="shared" si="21"/>
        <v>11</v>
      </c>
      <c r="AF138" s="12" t="s">
        <v>984</v>
      </c>
      <c r="AG138" s="12" t="str">
        <f t="shared" si="23"/>
        <v>Verleend</v>
      </c>
      <c r="AH138" s="12" t="s">
        <v>983</v>
      </c>
      <c r="AI138" s="12" t="str">
        <f t="shared" si="25"/>
        <v>nee</v>
      </c>
      <c r="AJ138" s="12" t="str">
        <f t="shared" si="26"/>
        <v>11.1.2</v>
      </c>
      <c r="AK138" s="16" t="s">
        <v>965</v>
      </c>
      <c r="AL138" s="12" t="str">
        <f t="shared" si="27"/>
        <v>Vernietigen</v>
      </c>
      <c r="AM138" s="12" t="str">
        <f t="shared" si="29"/>
        <v>1 jaar</v>
      </c>
      <c r="AN138" s="12" t="s">
        <v>980</v>
      </c>
      <c r="AR138" s="12" t="s">
        <v>972</v>
      </c>
    </row>
    <row r="139" spans="1:45" ht="57.6" x14ac:dyDescent="0.3">
      <c r="A139" s="12">
        <v>11</v>
      </c>
      <c r="B139" s="12" t="s">
        <v>273</v>
      </c>
      <c r="C139" s="12" t="s">
        <v>814</v>
      </c>
      <c r="E139" s="12" t="s">
        <v>677</v>
      </c>
      <c r="F139" s="9" t="s">
        <v>282</v>
      </c>
      <c r="G139" s="15" t="s">
        <v>581</v>
      </c>
      <c r="H139" s="15" t="s">
        <v>276</v>
      </c>
      <c r="I139" s="12" t="s">
        <v>827</v>
      </c>
      <c r="J139" s="12" t="s">
        <v>583</v>
      </c>
      <c r="K139" s="9" t="s">
        <v>14</v>
      </c>
      <c r="Z139" s="14" t="s">
        <v>734</v>
      </c>
      <c r="AD139" s="12" t="str">
        <f t="shared" si="20"/>
        <v>Toestemming verlenen</v>
      </c>
      <c r="AE139" s="12">
        <f t="shared" si="21"/>
        <v>11</v>
      </c>
      <c r="AF139" s="12" t="str">
        <f t="shared" si="22"/>
        <v>De verleende toestemming</v>
      </c>
      <c r="AG139" s="12" t="str">
        <f t="shared" si="23"/>
        <v>Verleend</v>
      </c>
      <c r="AH139" s="12" t="str">
        <f t="shared" si="24"/>
        <v>Melding activiteitenbesluit Milieubeheer of 8.40 Wet Milieubeheer, sloopmelding</v>
      </c>
      <c r="AI139" s="12" t="str">
        <f t="shared" si="25"/>
        <v>nee</v>
      </c>
      <c r="AJ139" s="12" t="str">
        <f t="shared" si="26"/>
        <v>11.1.3</v>
      </c>
      <c r="AK139" s="16" t="s">
        <v>972</v>
      </c>
      <c r="AL139" s="12" t="str">
        <f t="shared" si="27"/>
        <v>Bewaren</v>
      </c>
      <c r="AM139" s="12" t="s">
        <v>975</v>
      </c>
      <c r="AN139" s="12" t="s">
        <v>959</v>
      </c>
    </row>
    <row r="140" spans="1:45" ht="43.2" x14ac:dyDescent="0.3">
      <c r="A140" s="12">
        <v>11</v>
      </c>
      <c r="B140" s="12" t="s">
        <v>273</v>
      </c>
      <c r="C140" s="12" t="s">
        <v>814</v>
      </c>
      <c r="E140" s="12" t="s">
        <v>677</v>
      </c>
      <c r="F140" s="9" t="s">
        <v>283</v>
      </c>
      <c r="G140" s="15" t="s">
        <v>581</v>
      </c>
      <c r="H140" s="15" t="s">
        <v>276</v>
      </c>
      <c r="I140" s="12" t="s">
        <v>284</v>
      </c>
      <c r="J140" s="12" t="s">
        <v>582</v>
      </c>
      <c r="K140" s="9" t="s">
        <v>10</v>
      </c>
      <c r="L140" s="12" t="s">
        <v>668</v>
      </c>
      <c r="M140" s="12" t="s">
        <v>931</v>
      </c>
      <c r="N140" s="9" t="s">
        <v>285</v>
      </c>
      <c r="Z140" s="14" t="s">
        <v>734</v>
      </c>
      <c r="AD140" s="12" t="str">
        <f t="shared" si="20"/>
        <v>Toestemming verlenen</v>
      </c>
      <c r="AE140" s="12">
        <f t="shared" si="21"/>
        <v>11</v>
      </c>
      <c r="AF140" s="12" t="str">
        <f t="shared" si="22"/>
        <v>De verleende toestemming</v>
      </c>
      <c r="AG140" s="12" t="str">
        <f t="shared" si="23"/>
        <v>Verleend</v>
      </c>
      <c r="AH140" s="12" t="str">
        <f t="shared" si="24"/>
        <v>Melding bouwstoffenbesluit en sanering tank</v>
      </c>
      <c r="AI140" s="12" t="str">
        <f t="shared" si="25"/>
        <v>nee</v>
      </c>
      <c r="AJ140" s="12" t="str">
        <f t="shared" si="26"/>
        <v>11.1.4</v>
      </c>
      <c r="AK140" s="16">
        <f t="shared" si="28"/>
        <v>0</v>
      </c>
      <c r="AL140" s="12" t="str">
        <f t="shared" si="27"/>
        <v>Vernietigen</v>
      </c>
      <c r="AM140" s="12" t="str">
        <f t="shared" si="29"/>
        <v>50 jaar</v>
      </c>
      <c r="AN140" s="12" t="s">
        <v>959</v>
      </c>
      <c r="AR140" s="12" t="s">
        <v>972</v>
      </c>
    </row>
    <row r="141" spans="1:45" ht="57.6" x14ac:dyDescent="0.3">
      <c r="A141" s="12">
        <v>11</v>
      </c>
      <c r="B141" s="12" t="s">
        <v>273</v>
      </c>
      <c r="C141" s="12" t="s">
        <v>814</v>
      </c>
      <c r="E141" s="12" t="s">
        <v>677</v>
      </c>
      <c r="F141" s="9" t="s">
        <v>286</v>
      </c>
      <c r="G141" s="15" t="s">
        <v>581</v>
      </c>
      <c r="H141" s="15" t="s">
        <v>276</v>
      </c>
      <c r="I141" s="12" t="s">
        <v>828</v>
      </c>
      <c r="J141" s="12" t="s">
        <v>597</v>
      </c>
      <c r="K141" s="9" t="s">
        <v>14</v>
      </c>
      <c r="O141" s="12" t="s">
        <v>647</v>
      </c>
      <c r="R141" s="14" t="s">
        <v>731</v>
      </c>
      <c r="AA141" s="14" t="s">
        <v>783</v>
      </c>
      <c r="AC141" s="14"/>
      <c r="AD141" s="12" t="str">
        <f t="shared" si="20"/>
        <v>Toestemming verlenen</v>
      </c>
      <c r="AE141" s="12">
        <f t="shared" si="21"/>
        <v>11</v>
      </c>
      <c r="AF141" s="12" t="str">
        <f t="shared" si="22"/>
        <v>De verleende toestemming</v>
      </c>
      <c r="AG141" s="12" t="str">
        <f t="shared" si="23"/>
        <v>Verleend</v>
      </c>
      <c r="AH141" s="12" t="str">
        <f t="shared" si="24"/>
        <v>Toestemming met brondocumenten BAG</v>
      </c>
      <c r="AI141" s="12" t="str">
        <f t="shared" si="25"/>
        <v>nee</v>
      </c>
      <c r="AJ141" s="12" t="str">
        <f t="shared" si="26"/>
        <v>11.1.5</v>
      </c>
      <c r="AK141" s="16" t="s">
        <v>972</v>
      </c>
      <c r="AL141" s="12" t="str">
        <f t="shared" si="27"/>
        <v>Bewaren</v>
      </c>
      <c r="AM141" s="12" t="s">
        <v>975</v>
      </c>
      <c r="AN141" s="12" t="s">
        <v>959</v>
      </c>
    </row>
    <row r="142" spans="1:45" ht="72" x14ac:dyDescent="0.3">
      <c r="A142" s="12">
        <v>11</v>
      </c>
      <c r="B142" s="12" t="s">
        <v>273</v>
      </c>
      <c r="C142" s="12" t="s">
        <v>814</v>
      </c>
      <c r="E142" s="12" t="s">
        <v>677</v>
      </c>
      <c r="F142" s="9" t="s">
        <v>287</v>
      </c>
      <c r="G142" s="15" t="s">
        <v>581</v>
      </c>
      <c r="H142" s="15" t="s">
        <v>276</v>
      </c>
      <c r="I142" s="12" t="s">
        <v>869</v>
      </c>
      <c r="J142" s="12" t="s">
        <v>583</v>
      </c>
      <c r="K142" s="9" t="s">
        <v>14</v>
      </c>
      <c r="AA142" s="14" t="s">
        <v>783</v>
      </c>
      <c r="AC142" s="14"/>
      <c r="AD142" s="12" t="str">
        <f t="shared" si="20"/>
        <v>Toestemming verlenen</v>
      </c>
      <c r="AE142" s="12">
        <f t="shared" si="21"/>
        <v>11</v>
      </c>
      <c r="AF142" s="12" t="str">
        <f t="shared" si="22"/>
        <v>De verleende toestemming</v>
      </c>
      <c r="AG142" s="12" t="str">
        <f t="shared" si="23"/>
        <v>Verleend</v>
      </c>
      <c r="AH142" s="12" t="str">
        <f t="shared" si="24"/>
        <v>Omgevingsvergunning voor activiteit milieu, bouw, sloop, monument, handelsreclame en strijdig gebruik en/of aanleg</v>
      </c>
      <c r="AI142" s="12" t="str">
        <f t="shared" si="25"/>
        <v>nee</v>
      </c>
      <c r="AJ142" s="12" t="str">
        <f t="shared" si="26"/>
        <v>11.1.6</v>
      </c>
      <c r="AK142" s="16" t="s">
        <v>972</v>
      </c>
      <c r="AL142" s="12" t="str">
        <f t="shared" si="27"/>
        <v>Bewaren</v>
      </c>
      <c r="AM142" s="12" t="s">
        <v>975</v>
      </c>
      <c r="AN142" s="12" t="s">
        <v>959</v>
      </c>
    </row>
    <row r="143" spans="1:45" ht="62.4" customHeight="1" x14ac:dyDescent="0.3">
      <c r="A143" s="12">
        <v>11</v>
      </c>
      <c r="B143" s="12" t="s">
        <v>273</v>
      </c>
      <c r="C143" s="12" t="s">
        <v>814</v>
      </c>
      <c r="E143" s="12" t="s">
        <v>677</v>
      </c>
      <c r="F143" s="9" t="s">
        <v>288</v>
      </c>
      <c r="G143" s="15" t="s">
        <v>581</v>
      </c>
      <c r="H143" s="15" t="s">
        <v>276</v>
      </c>
      <c r="I143" s="12" t="s">
        <v>289</v>
      </c>
      <c r="J143" s="12" t="s">
        <v>582</v>
      </c>
      <c r="K143" s="9" t="s">
        <v>10</v>
      </c>
      <c r="L143" s="17" t="s">
        <v>672</v>
      </c>
      <c r="M143" s="17" t="s">
        <v>933</v>
      </c>
      <c r="N143" s="9" t="s">
        <v>11</v>
      </c>
      <c r="Y143" s="14" t="s">
        <v>779</v>
      </c>
      <c r="AC143" s="14"/>
      <c r="AD143" s="12" t="str">
        <f t="shared" si="20"/>
        <v>Toestemming verlenen</v>
      </c>
      <c r="AE143" s="12">
        <f t="shared" si="21"/>
        <v>11</v>
      </c>
      <c r="AF143" s="12" t="str">
        <f t="shared" si="22"/>
        <v>De verleende toestemming</v>
      </c>
      <c r="AG143" s="12" t="str">
        <f t="shared" si="23"/>
        <v>Verleend</v>
      </c>
      <c r="AH143" s="12" t="str">
        <f t="shared" si="24"/>
        <v>Toestemming voor peuterspeelzaal, kinderopvang en gastouders</v>
      </c>
      <c r="AI143" s="12" t="str">
        <f t="shared" si="25"/>
        <v>nee</v>
      </c>
      <c r="AJ143" s="12" t="str">
        <f t="shared" si="26"/>
        <v>11.1.7</v>
      </c>
      <c r="AK143" s="16" t="s">
        <v>965</v>
      </c>
      <c r="AL143" s="12" t="str">
        <f t="shared" si="27"/>
        <v>Vernietigen</v>
      </c>
      <c r="AM143" s="12" t="str">
        <f t="shared" si="29"/>
        <v>10 jaar</v>
      </c>
      <c r="AN143" s="12" t="s">
        <v>960</v>
      </c>
      <c r="AO143" s="12" t="s">
        <v>961</v>
      </c>
      <c r="AP143" s="12" t="s">
        <v>962</v>
      </c>
      <c r="AQ143" s="12" t="s">
        <v>963</v>
      </c>
      <c r="AR143" s="12" t="s">
        <v>972</v>
      </c>
    </row>
    <row r="144" spans="1:45" ht="57.6" x14ac:dyDescent="0.3">
      <c r="A144" s="12">
        <v>11</v>
      </c>
      <c r="B144" s="12" t="s">
        <v>273</v>
      </c>
      <c r="C144" s="12" t="s">
        <v>814</v>
      </c>
      <c r="E144" s="12" t="s">
        <v>677</v>
      </c>
      <c r="F144" s="9" t="s">
        <v>290</v>
      </c>
      <c r="G144" s="15" t="s">
        <v>581</v>
      </c>
      <c r="H144" s="15" t="s">
        <v>276</v>
      </c>
      <c r="I144" s="12" t="s">
        <v>291</v>
      </c>
      <c r="J144" s="12" t="s">
        <v>598</v>
      </c>
      <c r="K144" s="9" t="s">
        <v>10</v>
      </c>
      <c r="L144" s="12" t="s">
        <v>818</v>
      </c>
      <c r="M144" s="12" t="s">
        <v>930</v>
      </c>
      <c r="N144" s="9" t="s">
        <v>292</v>
      </c>
      <c r="O144" s="12" t="s">
        <v>293</v>
      </c>
      <c r="W144" s="14" t="s">
        <v>733</v>
      </c>
      <c r="AC144" s="14"/>
      <c r="AD144" s="12" t="str">
        <f t="shared" si="20"/>
        <v>Toestemming verlenen</v>
      </c>
      <c r="AE144" s="12">
        <f t="shared" si="21"/>
        <v>11</v>
      </c>
      <c r="AF144" s="12" t="str">
        <f t="shared" si="22"/>
        <v>De verleende toestemming</v>
      </c>
      <c r="AG144" s="12" t="str">
        <f t="shared" si="23"/>
        <v>Verleend</v>
      </c>
      <c r="AH144" s="12" t="s">
        <v>987</v>
      </c>
      <c r="AI144" s="12" t="str">
        <f t="shared" si="25"/>
        <v>nee</v>
      </c>
      <c r="AJ144" s="12" t="str">
        <f t="shared" si="26"/>
        <v>11.1.8</v>
      </c>
      <c r="AK144" s="16" t="s">
        <v>972</v>
      </c>
      <c r="AL144" s="12" t="str">
        <f t="shared" si="27"/>
        <v>Vernietigen</v>
      </c>
      <c r="AM144" s="12" t="str">
        <f t="shared" si="29"/>
        <v>19 jaar</v>
      </c>
      <c r="AN144" s="12" t="s">
        <v>989</v>
      </c>
      <c r="AQ144" s="12" t="s">
        <v>991</v>
      </c>
      <c r="AR144" s="12" t="s">
        <v>972</v>
      </c>
      <c r="AS144" s="12" t="s">
        <v>990</v>
      </c>
    </row>
    <row r="145" spans="1:45" ht="57.6" x14ac:dyDescent="0.3">
      <c r="A145" s="12">
        <v>11</v>
      </c>
      <c r="B145" s="12" t="s">
        <v>273</v>
      </c>
      <c r="C145" s="12" t="s">
        <v>814</v>
      </c>
      <c r="E145" s="12" t="s">
        <v>677</v>
      </c>
      <c r="F145" s="9" t="s">
        <v>294</v>
      </c>
      <c r="G145" s="15" t="s">
        <v>581</v>
      </c>
      <c r="H145" s="15" t="s">
        <v>276</v>
      </c>
      <c r="I145" s="12" t="s">
        <v>295</v>
      </c>
      <c r="J145" s="12" t="s">
        <v>598</v>
      </c>
      <c r="K145" s="9" t="s">
        <v>10</v>
      </c>
      <c r="L145" s="12" t="s">
        <v>818</v>
      </c>
      <c r="M145" s="12" t="s">
        <v>930</v>
      </c>
      <c r="N145" s="9" t="s">
        <v>296</v>
      </c>
      <c r="O145" s="12" t="s">
        <v>297</v>
      </c>
      <c r="W145" s="14" t="s">
        <v>733</v>
      </c>
      <c r="AC145" s="14"/>
      <c r="AD145" s="12" t="str">
        <f t="shared" si="20"/>
        <v>Toestemming verlenen</v>
      </c>
      <c r="AE145" s="12">
        <f t="shared" si="21"/>
        <v>11</v>
      </c>
      <c r="AF145" s="12" t="str">
        <f t="shared" si="22"/>
        <v>De verleende toestemming</v>
      </c>
      <c r="AG145" s="12" t="str">
        <f t="shared" si="23"/>
        <v>Verleend</v>
      </c>
      <c r="AH145" s="12" t="s">
        <v>987</v>
      </c>
      <c r="AI145" s="12" t="str">
        <f t="shared" si="25"/>
        <v>nee</v>
      </c>
      <c r="AJ145" s="12" t="str">
        <f t="shared" si="26"/>
        <v>11.1.9</v>
      </c>
      <c r="AK145" s="16" t="s">
        <v>972</v>
      </c>
      <c r="AL145" s="12" t="str">
        <f t="shared" si="27"/>
        <v>Vernietigen</v>
      </c>
      <c r="AM145" s="12" t="str">
        <f t="shared" si="29"/>
        <v>21 jaar</v>
      </c>
      <c r="AN145" s="12" t="s">
        <v>989</v>
      </c>
      <c r="AQ145" s="12" t="s">
        <v>991</v>
      </c>
      <c r="AR145" s="12" t="s">
        <v>972</v>
      </c>
      <c r="AS145" s="12" t="s">
        <v>990</v>
      </c>
    </row>
    <row r="146" spans="1:45" ht="43.2" x14ac:dyDescent="0.3">
      <c r="A146" s="12">
        <v>11</v>
      </c>
      <c r="B146" s="12" t="s">
        <v>273</v>
      </c>
      <c r="C146" s="12" t="s">
        <v>814</v>
      </c>
      <c r="E146" s="12" t="s">
        <v>677</v>
      </c>
      <c r="F146" s="9" t="s">
        <v>298</v>
      </c>
      <c r="G146" s="15" t="s">
        <v>581</v>
      </c>
      <c r="H146" s="15" t="s">
        <v>276</v>
      </c>
      <c r="I146" s="12" t="s">
        <v>299</v>
      </c>
      <c r="J146" s="12" t="s">
        <v>582</v>
      </c>
      <c r="K146" s="9" t="s">
        <v>10</v>
      </c>
      <c r="L146" s="12" t="s">
        <v>668</v>
      </c>
      <c r="M146" s="12" t="s">
        <v>931</v>
      </c>
      <c r="N146" s="9" t="s">
        <v>11</v>
      </c>
      <c r="Z146" s="14" t="s">
        <v>734</v>
      </c>
      <c r="AC146" s="14"/>
      <c r="AD146" s="12" t="str">
        <f t="shared" si="20"/>
        <v>Toestemming verlenen</v>
      </c>
      <c r="AE146" s="12">
        <f t="shared" si="21"/>
        <v>11</v>
      </c>
      <c r="AF146" s="12" t="str">
        <f t="shared" si="22"/>
        <v>De verleende toestemming</v>
      </c>
      <c r="AG146" s="12" t="str">
        <f t="shared" si="23"/>
        <v>Verleend</v>
      </c>
      <c r="AH146" s="12" t="str">
        <f t="shared" si="24"/>
        <v>Ontheffing  verhoging grenswaarde geluidshinder</v>
      </c>
      <c r="AI146" s="12" t="str">
        <f t="shared" si="25"/>
        <v>nee</v>
      </c>
      <c r="AJ146" s="12" t="str">
        <f t="shared" si="26"/>
        <v>11.1.10</v>
      </c>
      <c r="AK146" s="16">
        <f t="shared" si="28"/>
        <v>0</v>
      </c>
      <c r="AL146" s="12" t="str">
        <f t="shared" si="27"/>
        <v>Vernietigen</v>
      </c>
      <c r="AM146" s="12" t="str">
        <f t="shared" si="29"/>
        <v>10 jaar</v>
      </c>
      <c r="AN146" s="12" t="s">
        <v>959</v>
      </c>
      <c r="AR146" s="12" t="s">
        <v>972</v>
      </c>
    </row>
    <row r="147" spans="1:45" ht="57.6" x14ac:dyDescent="0.3">
      <c r="A147" s="12">
        <v>11</v>
      </c>
      <c r="B147" s="12" t="s">
        <v>273</v>
      </c>
      <c r="C147" s="12" t="s">
        <v>814</v>
      </c>
      <c r="E147" s="12" t="s">
        <v>677</v>
      </c>
      <c r="F147" s="9" t="s">
        <v>300</v>
      </c>
      <c r="G147" s="15" t="s">
        <v>581</v>
      </c>
      <c r="H147" s="15" t="s">
        <v>276</v>
      </c>
      <c r="I147" s="12" t="s">
        <v>301</v>
      </c>
      <c r="J147" s="12" t="s">
        <v>583</v>
      </c>
      <c r="K147" s="9" t="s">
        <v>14</v>
      </c>
      <c r="Z147" s="14" t="s">
        <v>734</v>
      </c>
      <c r="AA147" s="14" t="s">
        <v>783</v>
      </c>
      <c r="AC147" s="14"/>
      <c r="AD147" s="12" t="str">
        <f t="shared" si="20"/>
        <v>Toestemming verlenen</v>
      </c>
      <c r="AE147" s="12">
        <f t="shared" si="21"/>
        <v>11</v>
      </c>
      <c r="AF147" s="12" t="str">
        <f t="shared" si="22"/>
        <v>De verleende toestemming</v>
      </c>
      <c r="AG147" s="12" t="str">
        <f t="shared" si="23"/>
        <v>Verleend</v>
      </c>
      <c r="AH147" s="12" t="str">
        <f t="shared" si="24"/>
        <v>Bodemonderzoek, archeologisch onderzoek, of milieueffectrapportage van een derde</v>
      </c>
      <c r="AI147" s="12" t="str">
        <f t="shared" si="25"/>
        <v>nee</v>
      </c>
      <c r="AJ147" s="12" t="str">
        <f t="shared" si="26"/>
        <v>11.1.11</v>
      </c>
      <c r="AK147" s="16" t="s">
        <v>972</v>
      </c>
      <c r="AL147" s="12" t="str">
        <f t="shared" si="27"/>
        <v>Bewaren</v>
      </c>
      <c r="AM147" s="12" t="s">
        <v>975</v>
      </c>
      <c r="AN147" s="12" t="s">
        <v>959</v>
      </c>
    </row>
    <row r="148" spans="1:45" ht="57.6" x14ac:dyDescent="0.3">
      <c r="A148" s="12">
        <v>11</v>
      </c>
      <c r="B148" s="12" t="s">
        <v>273</v>
      </c>
      <c r="C148" s="12" t="s">
        <v>814</v>
      </c>
      <c r="E148" s="12" t="s">
        <v>677</v>
      </c>
      <c r="F148" s="9" t="s">
        <v>302</v>
      </c>
      <c r="G148" s="15" t="s">
        <v>581</v>
      </c>
      <c r="H148" s="15" t="s">
        <v>276</v>
      </c>
      <c r="I148" s="12" t="s">
        <v>303</v>
      </c>
      <c r="J148" s="12" t="s">
        <v>582</v>
      </c>
      <c r="K148" s="9" t="s">
        <v>10</v>
      </c>
      <c r="L148" s="12" t="s">
        <v>672</v>
      </c>
      <c r="M148" s="12" t="s">
        <v>933</v>
      </c>
      <c r="N148" s="9" t="s">
        <v>33</v>
      </c>
      <c r="O148" s="12" t="s">
        <v>713</v>
      </c>
      <c r="AA148" s="14" t="s">
        <v>783</v>
      </c>
      <c r="AC148" s="14"/>
      <c r="AD148" s="12" t="str">
        <f t="shared" si="20"/>
        <v>Toestemming verlenen</v>
      </c>
      <c r="AE148" s="12">
        <f t="shared" si="21"/>
        <v>11</v>
      </c>
      <c r="AF148" s="12" t="str">
        <f t="shared" si="22"/>
        <v>De verleende toestemming</v>
      </c>
      <c r="AG148" s="12" t="str">
        <f t="shared" si="23"/>
        <v>Verleend</v>
      </c>
      <c r="AH148" s="12" t="str">
        <f t="shared" si="24"/>
        <v>Omgevingsvergunning kappen met herplantplicht</v>
      </c>
      <c r="AI148" s="12" t="str">
        <f t="shared" si="25"/>
        <v>nee</v>
      </c>
      <c r="AJ148" s="12" t="str">
        <f t="shared" si="26"/>
        <v>11.1.12</v>
      </c>
      <c r="AK148" s="16" t="s">
        <v>965</v>
      </c>
      <c r="AL148" s="12" t="str">
        <f t="shared" si="27"/>
        <v>Vernietigen</v>
      </c>
      <c r="AM148" s="12" t="str">
        <f t="shared" si="29"/>
        <v>1 jaar</v>
      </c>
      <c r="AN148" s="12" t="s">
        <v>960</v>
      </c>
      <c r="AO148" s="12" t="s">
        <v>961</v>
      </c>
      <c r="AP148" s="12" t="s">
        <v>962</v>
      </c>
      <c r="AQ148" s="12" t="s">
        <v>963</v>
      </c>
      <c r="AR148" s="12" t="s">
        <v>972</v>
      </c>
    </row>
    <row r="149" spans="1:45" ht="43.2" x14ac:dyDescent="0.3">
      <c r="A149" s="12">
        <v>11</v>
      </c>
      <c r="B149" s="12" t="s">
        <v>273</v>
      </c>
      <c r="C149" s="12" t="s">
        <v>814</v>
      </c>
      <c r="E149" s="12" t="s">
        <v>677</v>
      </c>
      <c r="F149" s="9" t="s">
        <v>304</v>
      </c>
      <c r="G149" s="15" t="s">
        <v>581</v>
      </c>
      <c r="H149" s="15" t="s">
        <v>276</v>
      </c>
      <c r="I149" s="12" t="s">
        <v>305</v>
      </c>
      <c r="J149" s="12" t="s">
        <v>591</v>
      </c>
      <c r="K149" s="9" t="s">
        <v>10</v>
      </c>
      <c r="L149" s="12" t="s">
        <v>668</v>
      </c>
      <c r="M149" s="12" t="s">
        <v>931</v>
      </c>
      <c r="N149" s="9" t="s">
        <v>66</v>
      </c>
      <c r="P149" s="14" t="s">
        <v>729</v>
      </c>
      <c r="AC149" s="14"/>
      <c r="AD149" s="12" t="str">
        <f t="shared" si="20"/>
        <v>Toestemming verlenen</v>
      </c>
      <c r="AE149" s="12">
        <f t="shared" si="21"/>
        <v>11</v>
      </c>
      <c r="AF149" s="12" t="str">
        <f t="shared" si="22"/>
        <v>De verleende toestemming</v>
      </c>
      <c r="AG149" s="12" t="str">
        <f t="shared" si="23"/>
        <v>Verleend</v>
      </c>
      <c r="AH149" s="12" t="str">
        <f t="shared" si="24"/>
        <v>Financiële stukken van externe organen</v>
      </c>
      <c r="AI149" s="12" t="str">
        <f t="shared" si="25"/>
        <v>nee</v>
      </c>
      <c r="AJ149" s="12" t="str">
        <f t="shared" si="26"/>
        <v>11.1.13</v>
      </c>
      <c r="AK149" s="16">
        <f t="shared" si="28"/>
        <v>0</v>
      </c>
      <c r="AL149" s="12" t="str">
        <f t="shared" si="27"/>
        <v>Vernietigen</v>
      </c>
      <c r="AM149" s="12" t="str">
        <f t="shared" si="29"/>
        <v>7 jaar</v>
      </c>
      <c r="AN149" s="12" t="s">
        <v>959</v>
      </c>
      <c r="AR149" s="12" t="s">
        <v>972</v>
      </c>
    </row>
    <row r="150" spans="1:45" ht="43.2" x14ac:dyDescent="0.3">
      <c r="A150" s="12">
        <v>11</v>
      </c>
      <c r="B150" s="12" t="s">
        <v>273</v>
      </c>
      <c r="C150" s="12" t="s">
        <v>814</v>
      </c>
      <c r="E150" s="12" t="s">
        <v>677</v>
      </c>
      <c r="F150" s="9" t="s">
        <v>643</v>
      </c>
      <c r="G150" s="15" t="s">
        <v>581</v>
      </c>
      <c r="H150" s="15" t="s">
        <v>152</v>
      </c>
      <c r="I150" s="12" t="s">
        <v>642</v>
      </c>
      <c r="J150" s="12" t="s">
        <v>696</v>
      </c>
      <c r="K150" s="9" t="s">
        <v>10</v>
      </c>
      <c r="L150" s="12" t="s">
        <v>672</v>
      </c>
      <c r="M150" s="12" t="s">
        <v>933</v>
      </c>
      <c r="N150" s="9" t="s">
        <v>30</v>
      </c>
      <c r="P150" s="12"/>
      <c r="W150" s="12" t="s">
        <v>733</v>
      </c>
      <c r="AD150" s="12" t="str">
        <f t="shared" si="20"/>
        <v>Toestemming verlenen</v>
      </c>
      <c r="AE150" s="12">
        <f t="shared" si="21"/>
        <v>11</v>
      </c>
      <c r="AF150" s="12" t="str">
        <f t="shared" si="22"/>
        <v>De verleende toestemming</v>
      </c>
      <c r="AG150" s="12" t="str">
        <f t="shared" si="23"/>
        <v>Verwerkt</v>
      </c>
      <c r="AH150" s="12" t="str">
        <f t="shared" si="24"/>
        <v>Toelating leerling tot school</v>
      </c>
      <c r="AI150" s="12" t="str">
        <f t="shared" si="25"/>
        <v>nee</v>
      </c>
      <c r="AJ150" s="12" t="str">
        <f t="shared" si="26"/>
        <v>11.1.14</v>
      </c>
      <c r="AK150" s="16" t="s">
        <v>965</v>
      </c>
      <c r="AL150" s="12" t="str">
        <f t="shared" si="27"/>
        <v>Vernietigen</v>
      </c>
      <c r="AM150" s="12" t="str">
        <f t="shared" si="29"/>
        <v>5 jaar</v>
      </c>
      <c r="AN150" s="12" t="s">
        <v>960</v>
      </c>
      <c r="AO150" s="12" t="s">
        <v>961</v>
      </c>
      <c r="AP150" s="12" t="s">
        <v>962</v>
      </c>
      <c r="AQ150" s="12" t="s">
        <v>963</v>
      </c>
      <c r="AR150" s="12" t="s">
        <v>972</v>
      </c>
    </row>
    <row r="151" spans="1:45" ht="43.2" x14ac:dyDescent="0.3">
      <c r="A151" s="12">
        <v>11</v>
      </c>
      <c r="B151" s="12" t="s">
        <v>273</v>
      </c>
      <c r="C151" s="12" t="s">
        <v>814</v>
      </c>
      <c r="E151" s="12" t="s">
        <v>677</v>
      </c>
      <c r="F151" s="9" t="s">
        <v>829</v>
      </c>
      <c r="G151" s="15" t="s">
        <v>581</v>
      </c>
      <c r="H151" s="15" t="s">
        <v>152</v>
      </c>
      <c r="I151" s="12" t="s">
        <v>830</v>
      </c>
      <c r="J151" s="12" t="s">
        <v>582</v>
      </c>
      <c r="K151" s="9" t="s">
        <v>10</v>
      </c>
      <c r="L151" s="12" t="s">
        <v>672</v>
      </c>
      <c r="M151" s="12" t="s">
        <v>933</v>
      </c>
      <c r="N151" s="9" t="s">
        <v>30</v>
      </c>
      <c r="P151" s="12"/>
      <c r="AA151" s="14" t="s">
        <v>783</v>
      </c>
      <c r="AD151" s="12" t="str">
        <f t="shared" si="20"/>
        <v>Toestemming verlenen</v>
      </c>
      <c r="AE151" s="12">
        <f t="shared" si="21"/>
        <v>11</v>
      </c>
      <c r="AF151" s="12" t="str">
        <f t="shared" si="22"/>
        <v>De verleende toestemming</v>
      </c>
      <c r="AG151" s="12" t="str">
        <f t="shared" si="23"/>
        <v>Verwerkt</v>
      </c>
      <c r="AH151" s="12" t="str">
        <f t="shared" si="24"/>
        <v>Vergunning leegstandswet</v>
      </c>
      <c r="AI151" s="12" t="str">
        <f t="shared" si="25"/>
        <v>nee</v>
      </c>
      <c r="AJ151" s="12" t="str">
        <f t="shared" si="26"/>
        <v>11.1.15</v>
      </c>
      <c r="AK151" s="16" t="s">
        <v>965</v>
      </c>
      <c r="AL151" s="12" t="str">
        <f t="shared" si="27"/>
        <v>Vernietigen</v>
      </c>
      <c r="AM151" s="12" t="str">
        <f t="shared" si="29"/>
        <v>5 jaar</v>
      </c>
      <c r="AN151" s="12" t="s">
        <v>960</v>
      </c>
      <c r="AO151" s="12" t="s">
        <v>961</v>
      </c>
      <c r="AP151" s="12" t="s">
        <v>962</v>
      </c>
      <c r="AQ151" s="12" t="s">
        <v>963</v>
      </c>
      <c r="AR151" s="12" t="s">
        <v>972</v>
      </c>
    </row>
    <row r="152" spans="1:45" ht="43.2" x14ac:dyDescent="0.3">
      <c r="A152" s="12">
        <v>11</v>
      </c>
      <c r="B152" s="12" t="s">
        <v>273</v>
      </c>
      <c r="C152" s="12" t="s">
        <v>814</v>
      </c>
      <c r="E152" s="12" t="s">
        <v>677</v>
      </c>
      <c r="F152" s="9" t="s">
        <v>306</v>
      </c>
      <c r="G152" s="9" t="s">
        <v>580</v>
      </c>
      <c r="H152" s="9" t="s">
        <v>192</v>
      </c>
      <c r="J152" s="13" t="s">
        <v>582</v>
      </c>
      <c r="K152" s="9" t="s">
        <v>10</v>
      </c>
      <c r="L152" s="12" t="s">
        <v>668</v>
      </c>
      <c r="M152" s="12" t="s">
        <v>931</v>
      </c>
      <c r="N152" s="9" t="s">
        <v>30</v>
      </c>
      <c r="P152" s="14" t="s">
        <v>729</v>
      </c>
      <c r="W152" s="14" t="s">
        <v>733</v>
      </c>
      <c r="Y152" s="14" t="s">
        <v>779</v>
      </c>
      <c r="Z152" s="14" t="s">
        <v>734</v>
      </c>
      <c r="AC152" s="14"/>
      <c r="AD152" s="12" t="str">
        <f t="shared" si="20"/>
        <v>Toestemming verlenen</v>
      </c>
      <c r="AE152" s="12">
        <f t="shared" si="21"/>
        <v>11</v>
      </c>
      <c r="AF152" s="12" t="str">
        <f t="shared" si="22"/>
        <v>De verleende toestemming</v>
      </c>
      <c r="AG152" s="12" t="str">
        <f t="shared" si="23"/>
        <v>Geweigerd</v>
      </c>
      <c r="AH152" s="12" t="str">
        <f t="shared" si="24"/>
        <v/>
      </c>
      <c r="AI152" s="12" t="str">
        <f t="shared" si="25"/>
        <v>ja</v>
      </c>
      <c r="AJ152" s="12" t="str">
        <f t="shared" si="26"/>
        <v>11.2</v>
      </c>
      <c r="AK152" s="16">
        <f t="shared" si="28"/>
        <v>0</v>
      </c>
      <c r="AL152" s="12" t="str">
        <f t="shared" si="27"/>
        <v>Vernietigen</v>
      </c>
      <c r="AM152" s="12" t="str">
        <f t="shared" si="29"/>
        <v>5 jaar</v>
      </c>
      <c r="AN152" s="12" t="s">
        <v>959</v>
      </c>
      <c r="AR152" s="12" t="s">
        <v>972</v>
      </c>
    </row>
    <row r="153" spans="1:45" ht="57.6" x14ac:dyDescent="0.3">
      <c r="A153" s="12">
        <v>11</v>
      </c>
      <c r="B153" s="12" t="s">
        <v>273</v>
      </c>
      <c r="C153" s="12" t="s">
        <v>814</v>
      </c>
      <c r="E153" s="12" t="s">
        <v>677</v>
      </c>
      <c r="F153" s="9" t="s">
        <v>308</v>
      </c>
      <c r="G153" s="15" t="s">
        <v>581</v>
      </c>
      <c r="H153" s="15" t="s">
        <v>192</v>
      </c>
      <c r="I153" s="12" t="s">
        <v>831</v>
      </c>
      <c r="J153" s="12" t="s">
        <v>597</v>
      </c>
      <c r="K153" s="9" t="s">
        <v>14</v>
      </c>
      <c r="R153" s="14" t="s">
        <v>731</v>
      </c>
      <c r="AA153" s="14" t="s">
        <v>783</v>
      </c>
      <c r="AC153" s="14"/>
      <c r="AD153" s="12" t="str">
        <f t="shared" si="20"/>
        <v>Toestemming verlenen</v>
      </c>
      <c r="AE153" s="12">
        <f t="shared" si="21"/>
        <v>11</v>
      </c>
      <c r="AF153" s="12" t="str">
        <f t="shared" si="22"/>
        <v>De verleende toestemming</v>
      </c>
      <c r="AG153" s="12" t="str">
        <f t="shared" si="23"/>
        <v>Geweigerd</v>
      </c>
      <c r="AH153" s="12" t="str">
        <f t="shared" si="24"/>
        <v>Vergunning met brondocumenten BAG</v>
      </c>
      <c r="AI153" s="12" t="str">
        <f t="shared" si="25"/>
        <v>nee</v>
      </c>
      <c r="AJ153" s="12" t="str">
        <f t="shared" si="26"/>
        <v>11.2.1</v>
      </c>
      <c r="AK153" s="16" t="s">
        <v>972</v>
      </c>
      <c r="AL153" s="12" t="str">
        <f t="shared" si="27"/>
        <v>Bewaren</v>
      </c>
      <c r="AM153" s="12" t="s">
        <v>975</v>
      </c>
      <c r="AN153" s="12" t="s">
        <v>959</v>
      </c>
    </row>
    <row r="154" spans="1:45" ht="43.2" x14ac:dyDescent="0.3">
      <c r="A154" s="12">
        <v>11</v>
      </c>
      <c r="B154" s="12" t="s">
        <v>273</v>
      </c>
      <c r="C154" s="12" t="s">
        <v>814</v>
      </c>
      <c r="E154" s="12" t="s">
        <v>677</v>
      </c>
      <c r="F154" s="9" t="s">
        <v>309</v>
      </c>
      <c r="G154" s="9" t="s">
        <v>580</v>
      </c>
      <c r="H154" s="9" t="s">
        <v>43</v>
      </c>
      <c r="J154" s="13" t="s">
        <v>582</v>
      </c>
      <c r="K154" s="9" t="s">
        <v>10</v>
      </c>
      <c r="L154" s="12" t="s">
        <v>668</v>
      </c>
      <c r="M154" s="12" t="s">
        <v>931</v>
      </c>
      <c r="N154" s="9" t="s">
        <v>33</v>
      </c>
      <c r="P154" s="14" t="s">
        <v>729</v>
      </c>
      <c r="W154" s="14" t="s">
        <v>733</v>
      </c>
      <c r="Y154" s="14" t="s">
        <v>779</v>
      </c>
      <c r="Z154" s="14" t="s">
        <v>734</v>
      </c>
      <c r="AD154" s="12" t="str">
        <f t="shared" si="20"/>
        <v>Toestemming verlenen</v>
      </c>
      <c r="AE154" s="12">
        <f t="shared" si="21"/>
        <v>11</v>
      </c>
      <c r="AF154" s="12" t="str">
        <f t="shared" si="22"/>
        <v>De verleende toestemming</v>
      </c>
      <c r="AG154" s="12" t="str">
        <f t="shared" si="23"/>
        <v>Ingetrokken</v>
      </c>
      <c r="AH154" s="12" t="str">
        <f t="shared" si="24"/>
        <v/>
      </c>
      <c r="AI154" s="12" t="str">
        <f t="shared" si="25"/>
        <v>ja</v>
      </c>
      <c r="AJ154" s="12" t="str">
        <f t="shared" si="26"/>
        <v>11.3</v>
      </c>
      <c r="AK154" s="16">
        <f t="shared" si="28"/>
        <v>0</v>
      </c>
      <c r="AL154" s="12" t="str">
        <f t="shared" si="27"/>
        <v>Vernietigen</v>
      </c>
      <c r="AM154" s="12" t="str">
        <f t="shared" si="29"/>
        <v>1 jaar</v>
      </c>
      <c r="AN154" s="12" t="s">
        <v>959</v>
      </c>
      <c r="AR154" s="12" t="s">
        <v>972</v>
      </c>
    </row>
    <row r="155" spans="1:45" ht="57.6" x14ac:dyDescent="0.3">
      <c r="A155" s="12">
        <v>11</v>
      </c>
      <c r="B155" s="12" t="s">
        <v>273</v>
      </c>
      <c r="C155" s="12" t="s">
        <v>814</v>
      </c>
      <c r="E155" s="12" t="s">
        <v>677</v>
      </c>
      <c r="F155" s="9" t="s">
        <v>311</v>
      </c>
      <c r="G155" s="15" t="s">
        <v>581</v>
      </c>
      <c r="H155" s="15" t="s">
        <v>43</v>
      </c>
      <c r="I155" s="12" t="s">
        <v>831</v>
      </c>
      <c r="J155" s="12" t="s">
        <v>597</v>
      </c>
      <c r="K155" s="9" t="s">
        <v>14</v>
      </c>
      <c r="R155" s="14" t="s">
        <v>731</v>
      </c>
      <c r="AA155" s="14" t="s">
        <v>783</v>
      </c>
      <c r="AC155" s="14"/>
      <c r="AD155" s="12" t="str">
        <f t="shared" si="20"/>
        <v>Toestemming verlenen</v>
      </c>
      <c r="AE155" s="12">
        <f t="shared" si="21"/>
        <v>11</v>
      </c>
      <c r="AF155" s="12" t="str">
        <f t="shared" si="22"/>
        <v>De verleende toestemming</v>
      </c>
      <c r="AG155" s="12" t="str">
        <f t="shared" si="23"/>
        <v>Ingetrokken</v>
      </c>
      <c r="AH155" s="12" t="str">
        <f t="shared" si="24"/>
        <v>Vergunning met brondocumenten BAG</v>
      </c>
      <c r="AI155" s="12" t="str">
        <f t="shared" si="25"/>
        <v>nee</v>
      </c>
      <c r="AJ155" s="12" t="str">
        <f t="shared" si="26"/>
        <v>11.3.1</v>
      </c>
      <c r="AK155" s="16" t="s">
        <v>972</v>
      </c>
      <c r="AL155" s="12" t="str">
        <f t="shared" si="27"/>
        <v>Bewaren</v>
      </c>
      <c r="AM155" s="12" t="s">
        <v>975</v>
      </c>
      <c r="AN155" s="12" t="s">
        <v>959</v>
      </c>
    </row>
    <row r="156" spans="1:45" ht="43.2" x14ac:dyDescent="0.3">
      <c r="A156" s="12">
        <v>11</v>
      </c>
      <c r="B156" s="12" t="s">
        <v>273</v>
      </c>
      <c r="C156" s="12" t="s">
        <v>814</v>
      </c>
      <c r="E156" s="12" t="s">
        <v>677</v>
      </c>
      <c r="F156" s="9" t="s">
        <v>312</v>
      </c>
      <c r="G156" s="9" t="s">
        <v>580</v>
      </c>
      <c r="H156" s="9" t="s">
        <v>32</v>
      </c>
      <c r="J156" s="13" t="s">
        <v>582</v>
      </c>
      <c r="K156" s="9" t="s">
        <v>10</v>
      </c>
      <c r="L156" s="12" t="s">
        <v>668</v>
      </c>
      <c r="M156" s="12" t="s">
        <v>931</v>
      </c>
      <c r="N156" s="9" t="s">
        <v>33</v>
      </c>
      <c r="AC156" s="12" t="s">
        <v>736</v>
      </c>
      <c r="AD156" s="12" t="str">
        <f t="shared" si="20"/>
        <v>Toestemming verlenen</v>
      </c>
      <c r="AE156" s="12">
        <f t="shared" si="21"/>
        <v>11</v>
      </c>
      <c r="AF156" s="12" t="str">
        <f t="shared" si="22"/>
        <v>De verleende toestemming</v>
      </c>
      <c r="AG156" s="12" t="str">
        <f t="shared" si="23"/>
        <v>Afgebroken</v>
      </c>
      <c r="AH156" s="12" t="str">
        <f t="shared" si="24"/>
        <v/>
      </c>
      <c r="AI156" s="12" t="str">
        <f t="shared" si="25"/>
        <v>ja</v>
      </c>
      <c r="AJ156" s="12" t="str">
        <f t="shared" si="26"/>
        <v>11.4</v>
      </c>
      <c r="AK156" s="16">
        <f t="shared" si="28"/>
        <v>0</v>
      </c>
      <c r="AL156" s="12" t="str">
        <f t="shared" si="27"/>
        <v>Vernietigen</v>
      </c>
      <c r="AM156" s="12" t="str">
        <f t="shared" si="29"/>
        <v>1 jaar</v>
      </c>
      <c r="AN156" s="12" t="s">
        <v>959</v>
      </c>
      <c r="AR156" s="12" t="s">
        <v>972</v>
      </c>
    </row>
    <row r="157" spans="1:45" ht="57.6" x14ac:dyDescent="0.3">
      <c r="A157" s="12">
        <v>12</v>
      </c>
      <c r="B157" s="12" t="s">
        <v>314</v>
      </c>
      <c r="C157" s="12" t="s">
        <v>574</v>
      </c>
      <c r="D157" s="12" t="s">
        <v>795</v>
      </c>
      <c r="E157" s="12" t="s">
        <v>667</v>
      </c>
      <c r="F157" s="9" t="s">
        <v>315</v>
      </c>
      <c r="G157" s="9" t="s">
        <v>580</v>
      </c>
      <c r="H157" s="9" t="s">
        <v>317</v>
      </c>
      <c r="J157" s="13" t="s">
        <v>582</v>
      </c>
      <c r="K157" s="9" t="s">
        <v>10</v>
      </c>
      <c r="L157" s="12" t="s">
        <v>668</v>
      </c>
      <c r="M157" s="12" t="s">
        <v>931</v>
      </c>
      <c r="N157" s="9" t="s">
        <v>30</v>
      </c>
      <c r="O157" s="12" t="s">
        <v>751</v>
      </c>
      <c r="Z157" s="12" t="s">
        <v>734</v>
      </c>
      <c r="AC157" s="14" t="s">
        <v>736</v>
      </c>
      <c r="AD157" s="12" t="str">
        <f t="shared" si="20"/>
        <v>Toezien en handhaven</v>
      </c>
      <c r="AE157" s="12">
        <f t="shared" si="21"/>
        <v>12</v>
      </c>
      <c r="AF157" s="12" t="str">
        <f t="shared" si="22"/>
        <v>Het vastgelegde eindresultaat van het proces</v>
      </c>
      <c r="AG157" s="12" t="str">
        <f t="shared" si="23"/>
        <v>Toezicht uitgevoerd</v>
      </c>
      <c r="AH157" s="12" t="str">
        <f t="shared" si="24"/>
        <v/>
      </c>
      <c r="AI157" s="12" t="str">
        <f t="shared" si="25"/>
        <v>ja</v>
      </c>
      <c r="AJ157" s="12" t="str">
        <f t="shared" si="26"/>
        <v>12.1</v>
      </c>
      <c r="AK157" s="16">
        <f t="shared" si="28"/>
        <v>0</v>
      </c>
      <c r="AL157" s="12" t="str">
        <f t="shared" si="27"/>
        <v>Vernietigen</v>
      </c>
      <c r="AM157" s="12" t="str">
        <f t="shared" si="29"/>
        <v>5 jaar</v>
      </c>
      <c r="AN157" s="12" t="s">
        <v>959</v>
      </c>
      <c r="AR157" s="12" t="s">
        <v>972</v>
      </c>
    </row>
    <row r="158" spans="1:45" ht="57.6" x14ac:dyDescent="0.3">
      <c r="A158" s="12">
        <v>12</v>
      </c>
      <c r="B158" s="12" t="s">
        <v>314</v>
      </c>
      <c r="C158" s="12" t="s">
        <v>574</v>
      </c>
      <c r="D158" s="12" t="s">
        <v>795</v>
      </c>
      <c r="E158" s="12" t="s">
        <v>667</v>
      </c>
      <c r="F158" s="9" t="s">
        <v>318</v>
      </c>
      <c r="G158" s="15" t="s">
        <v>581</v>
      </c>
      <c r="H158" s="15" t="s">
        <v>317</v>
      </c>
      <c r="I158" s="12" t="s">
        <v>319</v>
      </c>
      <c r="J158" s="12" t="s">
        <v>582</v>
      </c>
      <c r="K158" s="9" t="s">
        <v>10</v>
      </c>
      <c r="L158" s="12" t="s">
        <v>668</v>
      </c>
      <c r="M158" s="12" t="s">
        <v>931</v>
      </c>
      <c r="N158" s="9" t="s">
        <v>11</v>
      </c>
      <c r="O158" s="12" t="s">
        <v>320</v>
      </c>
      <c r="Y158" s="14" t="s">
        <v>779</v>
      </c>
      <c r="AD158" s="12" t="str">
        <f t="shared" si="20"/>
        <v>Toezien en handhaven</v>
      </c>
      <c r="AE158" s="12">
        <f t="shared" si="21"/>
        <v>12</v>
      </c>
      <c r="AF158" s="12" t="str">
        <f t="shared" si="22"/>
        <v>Het vastgelegde eindresultaat van het proces</v>
      </c>
      <c r="AG158" s="12" t="str">
        <f t="shared" si="23"/>
        <v>Toezicht uitgevoerd</v>
      </c>
      <c r="AH158" s="12" t="str">
        <f t="shared" si="24"/>
        <v>Hercontrole uitkering sociaal domein</v>
      </c>
      <c r="AI158" s="12" t="str">
        <f t="shared" si="25"/>
        <v>nee</v>
      </c>
      <c r="AJ158" s="12" t="str">
        <f t="shared" si="26"/>
        <v>12.1.1</v>
      </c>
      <c r="AK158" s="16">
        <f t="shared" si="28"/>
        <v>0</v>
      </c>
      <c r="AL158" s="12" t="str">
        <f t="shared" si="27"/>
        <v>Vernietigen</v>
      </c>
      <c r="AM158" s="12" t="str">
        <f t="shared" si="29"/>
        <v>10 jaar</v>
      </c>
      <c r="AN158" s="12" t="s">
        <v>959</v>
      </c>
      <c r="AR158" s="12" t="s">
        <v>972</v>
      </c>
    </row>
    <row r="159" spans="1:45" ht="57.6" x14ac:dyDescent="0.3">
      <c r="A159" s="12">
        <v>12</v>
      </c>
      <c r="B159" s="12" t="s">
        <v>314</v>
      </c>
      <c r="C159" s="12" t="s">
        <v>574</v>
      </c>
      <c r="D159" s="12" t="s">
        <v>795</v>
      </c>
      <c r="E159" s="12" t="s">
        <v>667</v>
      </c>
      <c r="F159" s="9" t="s">
        <v>321</v>
      </c>
      <c r="G159" s="15" t="s">
        <v>581</v>
      </c>
      <c r="H159" s="15" t="s">
        <v>317</v>
      </c>
      <c r="I159" s="12" t="s">
        <v>322</v>
      </c>
      <c r="J159" s="12" t="s">
        <v>599</v>
      </c>
      <c r="K159" s="9" t="s">
        <v>10</v>
      </c>
      <c r="L159" s="12" t="s">
        <v>668</v>
      </c>
      <c r="M159" s="12" t="s">
        <v>931</v>
      </c>
      <c r="N159" s="9" t="s">
        <v>61</v>
      </c>
      <c r="O159" s="14" t="s">
        <v>817</v>
      </c>
      <c r="Y159" s="14" t="s">
        <v>779</v>
      </c>
      <c r="AD159" s="12" t="str">
        <f t="shared" si="20"/>
        <v>Toezien en handhaven</v>
      </c>
      <c r="AE159" s="12">
        <f t="shared" si="21"/>
        <v>12</v>
      </c>
      <c r="AF159" s="12" t="str">
        <f t="shared" si="22"/>
        <v>Het vastgelegde eindresultaat van het proces</v>
      </c>
      <c r="AG159" s="12" t="str">
        <f t="shared" si="23"/>
        <v>Toezicht uitgevoerd</v>
      </c>
      <c r="AH159" s="12" t="str">
        <f t="shared" si="24"/>
        <v>Hercontrole cliënt Wmo en/of jeugdhulp</v>
      </c>
      <c r="AI159" s="12" t="str">
        <f t="shared" si="25"/>
        <v>nee</v>
      </c>
      <c r="AJ159" s="12" t="str">
        <f t="shared" si="26"/>
        <v>12.1.2</v>
      </c>
      <c r="AK159" s="16">
        <f t="shared" si="28"/>
        <v>0</v>
      </c>
      <c r="AL159" s="12" t="str">
        <f t="shared" si="27"/>
        <v>Vernietigen</v>
      </c>
      <c r="AM159" s="12" t="str">
        <f t="shared" si="29"/>
        <v>15 jaar</v>
      </c>
      <c r="AN159" s="12" t="s">
        <v>959</v>
      </c>
      <c r="AR159" s="12" t="s">
        <v>972</v>
      </c>
    </row>
    <row r="160" spans="1:45" ht="57.6" x14ac:dyDescent="0.3">
      <c r="A160" s="12">
        <v>12</v>
      </c>
      <c r="B160" s="12" t="s">
        <v>314</v>
      </c>
      <c r="C160" s="12" t="s">
        <v>574</v>
      </c>
      <c r="D160" s="12" t="s">
        <v>795</v>
      </c>
      <c r="E160" s="12" t="s">
        <v>667</v>
      </c>
      <c r="F160" s="9" t="s">
        <v>323</v>
      </c>
      <c r="G160" s="15" t="s">
        <v>581</v>
      </c>
      <c r="H160" s="15" t="s">
        <v>317</v>
      </c>
      <c r="I160" s="12" t="s">
        <v>324</v>
      </c>
      <c r="J160" s="12" t="s">
        <v>598</v>
      </c>
      <c r="K160" s="9" t="s">
        <v>10</v>
      </c>
      <c r="L160" s="12" t="s">
        <v>818</v>
      </c>
      <c r="M160" s="12" t="s">
        <v>930</v>
      </c>
      <c r="N160" s="9" t="s">
        <v>292</v>
      </c>
      <c r="O160" s="12" t="s">
        <v>325</v>
      </c>
      <c r="W160" s="14" t="s">
        <v>733</v>
      </c>
      <c r="AD160" s="12" t="str">
        <f t="shared" si="20"/>
        <v>Toezien en handhaven</v>
      </c>
      <c r="AE160" s="12">
        <f t="shared" si="21"/>
        <v>12</v>
      </c>
      <c r="AF160" s="12" t="str">
        <f t="shared" si="22"/>
        <v>Het vastgelegde eindresultaat van het proces</v>
      </c>
      <c r="AG160" s="12" t="str">
        <f t="shared" si="23"/>
        <v>Toezicht uitgevoerd</v>
      </c>
      <c r="AH160" s="12" t="s">
        <v>987</v>
      </c>
      <c r="AI160" s="12" t="str">
        <f t="shared" si="25"/>
        <v>nee</v>
      </c>
      <c r="AJ160" s="12" t="str">
        <f t="shared" si="26"/>
        <v>12.1.3</v>
      </c>
      <c r="AK160" s="16" t="s">
        <v>972</v>
      </c>
      <c r="AL160" s="12" t="str">
        <f t="shared" si="27"/>
        <v>Vernietigen</v>
      </c>
      <c r="AM160" s="12" t="str">
        <f t="shared" si="29"/>
        <v>19 jaar</v>
      </c>
      <c r="AN160" s="12" t="s">
        <v>989</v>
      </c>
      <c r="AQ160" s="12" t="s">
        <v>991</v>
      </c>
      <c r="AR160" s="12" t="s">
        <v>972</v>
      </c>
      <c r="AS160" s="12" t="s">
        <v>990</v>
      </c>
    </row>
    <row r="161" spans="1:44" ht="57.6" x14ac:dyDescent="0.3">
      <c r="A161" s="12">
        <v>12</v>
      </c>
      <c r="B161" s="12" t="s">
        <v>314</v>
      </c>
      <c r="C161" s="12" t="s">
        <v>574</v>
      </c>
      <c r="D161" s="12" t="s">
        <v>795</v>
      </c>
      <c r="E161" s="12" t="s">
        <v>667</v>
      </c>
      <c r="F161" s="9" t="s">
        <v>326</v>
      </c>
      <c r="G161" s="15" t="s">
        <v>581</v>
      </c>
      <c r="H161" s="15" t="s">
        <v>317</v>
      </c>
      <c r="I161" s="12" t="s">
        <v>327</v>
      </c>
      <c r="J161" s="12" t="s">
        <v>582</v>
      </c>
      <c r="K161" s="9" t="s">
        <v>10</v>
      </c>
      <c r="M161" s="12" t="s">
        <v>931</v>
      </c>
      <c r="N161" s="9" t="s">
        <v>832</v>
      </c>
      <c r="O161" s="14" t="s">
        <v>833</v>
      </c>
      <c r="W161" s="14" t="s">
        <v>733</v>
      </c>
      <c r="AD161" s="12" t="str">
        <f t="shared" si="20"/>
        <v>Toezien en handhaven</v>
      </c>
      <c r="AE161" s="12">
        <f t="shared" si="21"/>
        <v>12</v>
      </c>
      <c r="AF161" s="12" t="str">
        <f t="shared" si="22"/>
        <v>Het vastgelegde eindresultaat van het proces</v>
      </c>
      <c r="AG161" s="12" t="str">
        <f t="shared" si="23"/>
        <v>Toezicht uitgevoerd</v>
      </c>
      <c r="AH161" s="12" t="str">
        <f t="shared" si="24"/>
        <v>Kwalificatieplicht</v>
      </c>
      <c r="AI161" s="12" t="str">
        <f t="shared" si="25"/>
        <v>nee</v>
      </c>
      <c r="AJ161" s="12" t="str">
        <f t="shared" si="26"/>
        <v>12.1.4</v>
      </c>
      <c r="AK161" s="16">
        <v>0</v>
      </c>
      <c r="AL161" s="12" t="str">
        <f t="shared" si="27"/>
        <v>Vernietigen</v>
      </c>
      <c r="AM161" s="12" t="str">
        <f t="shared" si="29"/>
        <v>2 jaar</v>
      </c>
      <c r="AN161" s="12" t="s">
        <v>959</v>
      </c>
      <c r="AR161" s="12" t="s">
        <v>972</v>
      </c>
    </row>
    <row r="162" spans="1:44" ht="57.6" x14ac:dyDescent="0.3">
      <c r="A162" s="12">
        <v>12</v>
      </c>
      <c r="B162" s="12" t="s">
        <v>314</v>
      </c>
      <c r="C162" s="12" t="s">
        <v>574</v>
      </c>
      <c r="D162" s="12" t="s">
        <v>795</v>
      </c>
      <c r="E162" s="12" t="s">
        <v>667</v>
      </c>
      <c r="F162" s="9" t="s">
        <v>328</v>
      </c>
      <c r="G162" s="15" t="s">
        <v>581</v>
      </c>
      <c r="H162" s="15" t="s">
        <v>317</v>
      </c>
      <c r="I162" s="12" t="s">
        <v>329</v>
      </c>
      <c r="J162" s="12" t="s">
        <v>591</v>
      </c>
      <c r="K162" s="9" t="s">
        <v>10</v>
      </c>
      <c r="L162" s="12" t="s">
        <v>668</v>
      </c>
      <c r="M162" s="12" t="s">
        <v>931</v>
      </c>
      <c r="N162" s="9" t="s">
        <v>66</v>
      </c>
      <c r="AC162" s="14" t="s">
        <v>736</v>
      </c>
      <c r="AD162" s="12" t="str">
        <f t="shared" si="20"/>
        <v>Toezien en handhaven</v>
      </c>
      <c r="AE162" s="12">
        <f t="shared" si="21"/>
        <v>12</v>
      </c>
      <c r="AF162" s="12" t="str">
        <f t="shared" si="22"/>
        <v>Het vastgelegde eindresultaat van het proces</v>
      </c>
      <c r="AG162" s="12" t="str">
        <f t="shared" si="23"/>
        <v>Toezicht uitgevoerd</v>
      </c>
      <c r="AH162" s="12" t="str">
        <f t="shared" si="24"/>
        <v>Financieel en contractueel toezicht</v>
      </c>
      <c r="AI162" s="12" t="str">
        <f t="shared" si="25"/>
        <v>nee</v>
      </c>
      <c r="AJ162" s="12" t="str">
        <f t="shared" si="26"/>
        <v>12.1.5</v>
      </c>
      <c r="AK162" s="16">
        <f t="shared" si="28"/>
        <v>0</v>
      </c>
      <c r="AL162" s="12" t="str">
        <f t="shared" si="27"/>
        <v>Vernietigen</v>
      </c>
      <c r="AM162" s="12" t="str">
        <f t="shared" si="29"/>
        <v>7 jaar</v>
      </c>
      <c r="AN162" s="12" t="s">
        <v>959</v>
      </c>
      <c r="AR162" s="12" t="s">
        <v>972</v>
      </c>
    </row>
    <row r="163" spans="1:44" ht="57.6" x14ac:dyDescent="0.3">
      <c r="A163" s="12">
        <v>12</v>
      </c>
      <c r="B163" s="12" t="s">
        <v>314</v>
      </c>
      <c r="C163" s="12" t="s">
        <v>574</v>
      </c>
      <c r="D163" s="12" t="s">
        <v>795</v>
      </c>
      <c r="E163" s="12" t="s">
        <v>667</v>
      </c>
      <c r="F163" s="9" t="s">
        <v>330</v>
      </c>
      <c r="G163" s="15" t="s">
        <v>581</v>
      </c>
      <c r="H163" s="15" t="s">
        <v>317</v>
      </c>
      <c r="I163" s="12" t="s">
        <v>331</v>
      </c>
      <c r="J163" s="12" t="s">
        <v>592</v>
      </c>
      <c r="K163" s="9" t="s">
        <v>10</v>
      </c>
      <c r="L163" s="12" t="s">
        <v>668</v>
      </c>
      <c r="M163" s="12" t="s">
        <v>931</v>
      </c>
      <c r="N163" s="9" t="s">
        <v>11</v>
      </c>
      <c r="O163" s="12" t="s">
        <v>332</v>
      </c>
      <c r="S163" s="14" t="s">
        <v>732</v>
      </c>
      <c r="AD163" s="12" t="str">
        <f t="shared" si="20"/>
        <v>Toezien en handhaven</v>
      </c>
      <c r="AE163" s="12">
        <f t="shared" si="21"/>
        <v>12</v>
      </c>
      <c r="AF163" s="12" t="str">
        <f t="shared" si="22"/>
        <v>Het vastgelegde eindresultaat van het proces</v>
      </c>
      <c r="AG163" s="12" t="str">
        <f t="shared" si="23"/>
        <v>Toezicht uitgevoerd</v>
      </c>
      <c r="AH163" s="12" t="str">
        <f t="shared" si="24"/>
        <v>Onderzoek i.h.k.v. de BRP</v>
      </c>
      <c r="AI163" s="12" t="str">
        <f t="shared" si="25"/>
        <v>nee</v>
      </c>
      <c r="AJ163" s="12" t="str">
        <f t="shared" si="26"/>
        <v>12.1.6</v>
      </c>
      <c r="AK163" s="16">
        <f t="shared" si="28"/>
        <v>0</v>
      </c>
      <c r="AL163" s="12" t="str">
        <f t="shared" si="27"/>
        <v>Vernietigen</v>
      </c>
      <c r="AM163" s="12" t="str">
        <f t="shared" si="29"/>
        <v>10 jaar</v>
      </c>
      <c r="AN163" s="12" t="s">
        <v>959</v>
      </c>
      <c r="AR163" s="12" t="s">
        <v>972</v>
      </c>
    </row>
    <row r="164" spans="1:44" ht="57.6" x14ac:dyDescent="0.3">
      <c r="A164" s="12">
        <v>12</v>
      </c>
      <c r="B164" s="12" t="s">
        <v>314</v>
      </c>
      <c r="C164" s="12" t="s">
        <v>574</v>
      </c>
      <c r="D164" s="12" t="s">
        <v>795</v>
      </c>
      <c r="E164" s="12" t="s">
        <v>667</v>
      </c>
      <c r="F164" s="9" t="s">
        <v>333</v>
      </c>
      <c r="G164" s="15" t="s">
        <v>581</v>
      </c>
      <c r="H164" s="15" t="s">
        <v>317</v>
      </c>
      <c r="I164" s="12" t="s">
        <v>334</v>
      </c>
      <c r="J164" s="12" t="s">
        <v>582</v>
      </c>
      <c r="K164" s="9" t="s">
        <v>10</v>
      </c>
      <c r="L164" s="12" t="s">
        <v>668</v>
      </c>
      <c r="M164" s="12" t="s">
        <v>931</v>
      </c>
      <c r="N164" s="9" t="s">
        <v>11</v>
      </c>
      <c r="Q164" s="14" t="s">
        <v>730</v>
      </c>
      <c r="AD164" s="12" t="str">
        <f t="shared" si="20"/>
        <v>Toezien en handhaven</v>
      </c>
      <c r="AE164" s="12">
        <f t="shared" si="21"/>
        <v>12</v>
      </c>
      <c r="AF164" s="12" t="str">
        <f t="shared" si="22"/>
        <v>Het vastgelegde eindresultaat van het proces</v>
      </c>
      <c r="AG164" s="12" t="str">
        <f t="shared" si="23"/>
        <v>Toezicht uitgevoerd</v>
      </c>
      <c r="AH164" s="12" t="str">
        <f t="shared" si="24"/>
        <v>Integriteitsonderzoek</v>
      </c>
      <c r="AI164" s="12" t="str">
        <f t="shared" si="25"/>
        <v>nee</v>
      </c>
      <c r="AJ164" s="12" t="str">
        <f t="shared" si="26"/>
        <v>12.1.7</v>
      </c>
      <c r="AK164" s="16">
        <f t="shared" si="28"/>
        <v>0</v>
      </c>
      <c r="AL164" s="12" t="str">
        <f t="shared" si="27"/>
        <v>Vernietigen</v>
      </c>
      <c r="AM164" s="12" t="str">
        <f t="shared" si="29"/>
        <v>10 jaar</v>
      </c>
      <c r="AN164" s="12" t="s">
        <v>959</v>
      </c>
      <c r="AR164" s="12" t="s">
        <v>972</v>
      </c>
    </row>
    <row r="165" spans="1:44" ht="57.6" x14ac:dyDescent="0.3">
      <c r="A165" s="12">
        <v>12</v>
      </c>
      <c r="B165" s="12" t="s">
        <v>314</v>
      </c>
      <c r="C165" s="12" t="s">
        <v>574</v>
      </c>
      <c r="D165" s="12" t="s">
        <v>795</v>
      </c>
      <c r="E165" s="12" t="s">
        <v>667</v>
      </c>
      <c r="F165" s="9" t="s">
        <v>617</v>
      </c>
      <c r="G165" s="15" t="s">
        <v>581</v>
      </c>
      <c r="H165" s="15" t="s">
        <v>317</v>
      </c>
      <c r="I165" s="12" t="s">
        <v>619</v>
      </c>
      <c r="J165" s="12" t="s">
        <v>620</v>
      </c>
      <c r="K165" s="9" t="s">
        <v>10</v>
      </c>
      <c r="L165" s="12" t="s">
        <v>668</v>
      </c>
      <c r="M165" s="12" t="s">
        <v>931</v>
      </c>
      <c r="N165" s="9" t="s">
        <v>623</v>
      </c>
      <c r="Q165" s="12" t="s">
        <v>730</v>
      </c>
      <c r="T165" s="12" t="s">
        <v>775</v>
      </c>
      <c r="AC165" s="14"/>
      <c r="AD165" s="12" t="str">
        <f t="shared" si="20"/>
        <v>Toezien en handhaven</v>
      </c>
      <c r="AE165" s="12">
        <f t="shared" si="21"/>
        <v>12</v>
      </c>
      <c r="AF165" s="12" t="str">
        <f t="shared" si="22"/>
        <v>Het vastgelegde eindresultaat van het proces</v>
      </c>
      <c r="AG165" s="12" t="str">
        <f t="shared" si="23"/>
        <v>Toezicht uitgevoerd</v>
      </c>
      <c r="AH165" s="12" t="str">
        <f t="shared" si="24"/>
        <v>Gegevens over toegangscontrole, bezoekersregistratie</v>
      </c>
      <c r="AI165" s="12" t="str">
        <f t="shared" si="25"/>
        <v>nee</v>
      </c>
      <c r="AJ165" s="12" t="str">
        <f t="shared" si="26"/>
        <v>12.1.8</v>
      </c>
      <c r="AK165" s="16">
        <f t="shared" si="28"/>
        <v>0</v>
      </c>
      <c r="AL165" s="12" t="str">
        <f t="shared" si="27"/>
        <v>Vernietigen</v>
      </c>
      <c r="AM165" s="12" t="str">
        <f t="shared" si="29"/>
        <v>6 maanden</v>
      </c>
      <c r="AN165" s="12" t="s">
        <v>959</v>
      </c>
      <c r="AR165" s="12" t="s">
        <v>972</v>
      </c>
    </row>
    <row r="166" spans="1:44" ht="57.6" x14ac:dyDescent="0.3">
      <c r="A166" s="12">
        <v>12</v>
      </c>
      <c r="B166" s="12" t="s">
        <v>314</v>
      </c>
      <c r="C166" s="12" t="s">
        <v>574</v>
      </c>
      <c r="D166" s="12" t="s">
        <v>795</v>
      </c>
      <c r="E166" s="12" t="s">
        <v>667</v>
      </c>
      <c r="F166" s="9" t="s">
        <v>618</v>
      </c>
      <c r="G166" s="15" t="s">
        <v>581</v>
      </c>
      <c r="H166" s="15" t="s">
        <v>317</v>
      </c>
      <c r="I166" s="12" t="s">
        <v>622</v>
      </c>
      <c r="J166" s="12" t="s">
        <v>621</v>
      </c>
      <c r="K166" s="9" t="s">
        <v>10</v>
      </c>
      <c r="L166" s="12" t="s">
        <v>668</v>
      </c>
      <c r="M166" s="12" t="s">
        <v>931</v>
      </c>
      <c r="N166" s="9" t="s">
        <v>437</v>
      </c>
      <c r="Q166" s="12" t="s">
        <v>730</v>
      </c>
      <c r="T166" s="12" t="s">
        <v>775</v>
      </c>
      <c r="AC166" s="14"/>
      <c r="AD166" s="12" t="str">
        <f t="shared" si="20"/>
        <v>Toezien en handhaven</v>
      </c>
      <c r="AE166" s="12">
        <f t="shared" si="21"/>
        <v>12</v>
      </c>
      <c r="AF166" s="12" t="str">
        <f t="shared" si="22"/>
        <v>Het vastgelegde eindresultaat van het proces</v>
      </c>
      <c r="AG166" s="12" t="str">
        <f t="shared" si="23"/>
        <v>Toezicht uitgevoerd</v>
      </c>
      <c r="AH166" s="12" t="str">
        <f t="shared" si="24"/>
        <v>Videocameratoezicht</v>
      </c>
      <c r="AI166" s="12" t="str">
        <f t="shared" si="25"/>
        <v>nee</v>
      </c>
      <c r="AJ166" s="12" t="str">
        <f t="shared" si="26"/>
        <v>12.1.9</v>
      </c>
      <c r="AK166" s="16">
        <f t="shared" si="28"/>
        <v>0</v>
      </c>
      <c r="AL166" s="12" t="str">
        <f t="shared" si="27"/>
        <v>Vernietigen</v>
      </c>
      <c r="AM166" s="12" t="str">
        <f t="shared" si="29"/>
        <v>4 weken</v>
      </c>
      <c r="AN166" s="12" t="s">
        <v>959</v>
      </c>
      <c r="AR166" s="12" t="s">
        <v>972</v>
      </c>
    </row>
    <row r="167" spans="1:44" ht="57.6" x14ac:dyDescent="0.3">
      <c r="A167" s="12">
        <v>12</v>
      </c>
      <c r="B167" s="12" t="s">
        <v>314</v>
      </c>
      <c r="C167" s="12" t="s">
        <v>574</v>
      </c>
      <c r="D167" s="12" t="s">
        <v>795</v>
      </c>
      <c r="E167" s="12" t="s">
        <v>667</v>
      </c>
      <c r="F167" s="9" t="s">
        <v>631</v>
      </c>
      <c r="G167" s="15" t="s">
        <v>581</v>
      </c>
      <c r="H167" s="15" t="s">
        <v>317</v>
      </c>
      <c r="I167" s="12" t="s">
        <v>632</v>
      </c>
      <c r="J167" s="12" t="s">
        <v>597</v>
      </c>
      <c r="K167" s="9" t="s">
        <v>14</v>
      </c>
      <c r="AA167" s="14" t="s">
        <v>783</v>
      </c>
      <c r="AD167" s="12" t="str">
        <f t="shared" si="20"/>
        <v>Toezien en handhaven</v>
      </c>
      <c r="AE167" s="12">
        <f t="shared" si="21"/>
        <v>12</v>
      </c>
      <c r="AF167" s="12" t="str">
        <f t="shared" si="22"/>
        <v>Het vastgelegde eindresultaat van het proces</v>
      </c>
      <c r="AG167" s="12" t="str">
        <f t="shared" si="23"/>
        <v>Toezicht uitgevoerd</v>
      </c>
      <c r="AH167" s="12" t="str">
        <f t="shared" si="24"/>
        <v>Controle realisatie omvergunningsvergunning met brondocumenten BAG</v>
      </c>
      <c r="AI167" s="12" t="str">
        <f t="shared" si="25"/>
        <v>nee</v>
      </c>
      <c r="AJ167" s="12" t="str">
        <f t="shared" si="26"/>
        <v>12.1.10</v>
      </c>
      <c r="AK167" s="16" t="s">
        <v>972</v>
      </c>
      <c r="AL167" s="12" t="str">
        <f t="shared" si="27"/>
        <v>Bewaren</v>
      </c>
      <c r="AM167" s="12" t="s">
        <v>975</v>
      </c>
      <c r="AN167" s="12" t="s">
        <v>959</v>
      </c>
    </row>
    <row r="168" spans="1:44" ht="72" x14ac:dyDescent="0.3">
      <c r="A168" s="12">
        <v>12</v>
      </c>
      <c r="B168" s="12" t="s">
        <v>314</v>
      </c>
      <c r="C168" s="12" t="s">
        <v>574</v>
      </c>
      <c r="D168" s="12" t="s">
        <v>795</v>
      </c>
      <c r="E168" s="12" t="s">
        <v>667</v>
      </c>
      <c r="F168" s="9" t="s">
        <v>335</v>
      </c>
      <c r="G168" s="9" t="s">
        <v>580</v>
      </c>
      <c r="H168" s="9" t="s">
        <v>336</v>
      </c>
      <c r="J168" s="13" t="s">
        <v>582</v>
      </c>
      <c r="K168" s="9" t="s">
        <v>10</v>
      </c>
      <c r="L168" s="12" t="s">
        <v>668</v>
      </c>
      <c r="M168" s="12" t="s">
        <v>931</v>
      </c>
      <c r="N168" s="9" t="s">
        <v>11</v>
      </c>
      <c r="O168" s="12" t="s">
        <v>871</v>
      </c>
      <c r="Q168" s="14" t="s">
        <v>730</v>
      </c>
      <c r="W168" s="14" t="s">
        <v>733</v>
      </c>
      <c r="Z168" s="12" t="s">
        <v>734</v>
      </c>
      <c r="AC168" s="14"/>
      <c r="AD168" s="12" t="str">
        <f t="shared" si="20"/>
        <v>Toezien en handhaven</v>
      </c>
      <c r="AE168" s="12">
        <f t="shared" si="21"/>
        <v>12</v>
      </c>
      <c r="AF168" s="12" t="str">
        <f t="shared" si="22"/>
        <v>Het vastgelegde eindresultaat van het proces</v>
      </c>
      <c r="AG168" s="12" t="str">
        <f t="shared" si="23"/>
        <v>Handhaving uitgevoerd</v>
      </c>
      <c r="AH168" s="12" t="str">
        <f t="shared" si="24"/>
        <v/>
      </c>
      <c r="AI168" s="12" t="str">
        <f t="shared" si="25"/>
        <v>ja</v>
      </c>
      <c r="AJ168" s="12" t="str">
        <f t="shared" si="26"/>
        <v>12.2</v>
      </c>
      <c r="AK168" s="16">
        <f t="shared" si="28"/>
        <v>0</v>
      </c>
      <c r="AL168" s="12" t="str">
        <f t="shared" si="27"/>
        <v>Vernietigen</v>
      </c>
      <c r="AM168" s="12" t="str">
        <f t="shared" si="29"/>
        <v>10 jaar</v>
      </c>
      <c r="AN168" s="12" t="s">
        <v>959</v>
      </c>
      <c r="AR168" s="12" t="s">
        <v>972</v>
      </c>
    </row>
    <row r="169" spans="1:44" ht="86.4" x14ac:dyDescent="0.3">
      <c r="A169" s="12">
        <v>12</v>
      </c>
      <c r="B169" s="12" t="s">
        <v>314</v>
      </c>
      <c r="C169" s="12" t="s">
        <v>574</v>
      </c>
      <c r="D169" s="12" t="s">
        <v>795</v>
      </c>
      <c r="E169" s="12" t="s">
        <v>667</v>
      </c>
      <c r="F169" s="9" t="s">
        <v>337</v>
      </c>
      <c r="G169" s="15" t="s">
        <v>581</v>
      </c>
      <c r="H169" s="15" t="s">
        <v>336</v>
      </c>
      <c r="I169" s="12" t="s">
        <v>338</v>
      </c>
      <c r="J169" s="12" t="s">
        <v>582</v>
      </c>
      <c r="K169" s="9" t="s">
        <v>10</v>
      </c>
      <c r="L169" s="12" t="s">
        <v>673</v>
      </c>
      <c r="M169" s="12" t="s">
        <v>934</v>
      </c>
      <c r="N169" s="9" t="s">
        <v>30</v>
      </c>
      <c r="O169" s="12" t="s">
        <v>870</v>
      </c>
      <c r="T169" s="14" t="s">
        <v>775</v>
      </c>
      <c r="AC169" s="14"/>
      <c r="AD169" s="12" t="str">
        <f t="shared" si="20"/>
        <v>Toezien en handhaven</v>
      </c>
      <c r="AE169" s="12">
        <f t="shared" si="21"/>
        <v>12</v>
      </c>
      <c r="AF169" s="12" t="s">
        <v>985</v>
      </c>
      <c r="AG169" s="12" t="str">
        <f t="shared" si="23"/>
        <v>Handhaving uitgevoerd</v>
      </c>
      <c r="AH169" s="12" t="s">
        <v>986</v>
      </c>
      <c r="AI169" s="12" t="str">
        <f t="shared" si="25"/>
        <v>nee</v>
      </c>
      <c r="AJ169" s="12" t="str">
        <f t="shared" si="26"/>
        <v>12.2.1</v>
      </c>
      <c r="AK169" s="16" t="s">
        <v>965</v>
      </c>
      <c r="AL169" s="12" t="str">
        <f t="shared" si="27"/>
        <v>Vernietigen</v>
      </c>
      <c r="AM169" s="12" t="str">
        <f t="shared" si="29"/>
        <v>5 jaar</v>
      </c>
      <c r="AN169" s="12" t="s">
        <v>980</v>
      </c>
      <c r="AR169" s="12" t="s">
        <v>972</v>
      </c>
    </row>
    <row r="170" spans="1:44" ht="57.6" x14ac:dyDescent="0.3">
      <c r="A170" s="12">
        <v>12</v>
      </c>
      <c r="B170" s="12" t="s">
        <v>314</v>
      </c>
      <c r="C170" s="12" t="s">
        <v>574</v>
      </c>
      <c r="D170" s="12" t="s">
        <v>795</v>
      </c>
      <c r="E170" s="12" t="s">
        <v>667</v>
      </c>
      <c r="F170" s="9" t="s">
        <v>339</v>
      </c>
      <c r="G170" s="15" t="s">
        <v>581</v>
      </c>
      <c r="H170" s="15" t="s">
        <v>336</v>
      </c>
      <c r="I170" s="12" t="s">
        <v>340</v>
      </c>
      <c r="J170" s="12" t="s">
        <v>583</v>
      </c>
      <c r="K170" s="9" t="s">
        <v>14</v>
      </c>
      <c r="Z170" s="14" t="s">
        <v>734</v>
      </c>
      <c r="AD170" s="12" t="str">
        <f t="shared" si="20"/>
        <v>Toezien en handhaven</v>
      </c>
      <c r="AE170" s="12">
        <f t="shared" si="21"/>
        <v>12</v>
      </c>
      <c r="AF170" s="12" t="str">
        <f t="shared" si="22"/>
        <v>Het vastgelegde eindresultaat van het proces</v>
      </c>
      <c r="AG170" s="12" t="str">
        <f t="shared" si="23"/>
        <v>Handhaving uitgevoerd</v>
      </c>
      <c r="AH170" s="12" t="str">
        <f t="shared" si="24"/>
        <v>Bodemsanering</v>
      </c>
      <c r="AI170" s="12" t="str">
        <f t="shared" si="25"/>
        <v>nee</v>
      </c>
      <c r="AJ170" s="12" t="str">
        <f t="shared" si="26"/>
        <v>12.2.2</v>
      </c>
      <c r="AK170" s="16" t="s">
        <v>972</v>
      </c>
      <c r="AL170" s="12" t="str">
        <f t="shared" si="27"/>
        <v>Bewaren</v>
      </c>
      <c r="AM170" s="12" t="s">
        <v>975</v>
      </c>
      <c r="AN170" s="12" t="s">
        <v>959</v>
      </c>
    </row>
    <row r="171" spans="1:44" ht="57.6" x14ac:dyDescent="0.3">
      <c r="A171" s="12">
        <v>12</v>
      </c>
      <c r="B171" s="12" t="s">
        <v>314</v>
      </c>
      <c r="C171" s="12" t="s">
        <v>574</v>
      </c>
      <c r="D171" s="12" t="s">
        <v>795</v>
      </c>
      <c r="E171" s="12" t="s">
        <v>667</v>
      </c>
      <c r="F171" s="9" t="s">
        <v>341</v>
      </c>
      <c r="G171" s="15" t="s">
        <v>581</v>
      </c>
      <c r="H171" s="15" t="s">
        <v>336</v>
      </c>
      <c r="I171" s="12" t="s">
        <v>343</v>
      </c>
      <c r="J171" s="12" t="s">
        <v>600</v>
      </c>
      <c r="K171" s="9" t="s">
        <v>10</v>
      </c>
      <c r="L171" s="12" t="s">
        <v>668</v>
      </c>
      <c r="M171" s="12" t="s">
        <v>931</v>
      </c>
      <c r="N171" s="9" t="s">
        <v>30</v>
      </c>
      <c r="T171" s="12" t="s">
        <v>775</v>
      </c>
      <c r="AD171" s="12" t="str">
        <f t="shared" si="20"/>
        <v>Toezien en handhaven</v>
      </c>
      <c r="AE171" s="12">
        <f t="shared" si="21"/>
        <v>12</v>
      </c>
      <c r="AF171" s="12" t="str">
        <f t="shared" si="22"/>
        <v>Het vastgelegde eindresultaat van het proces</v>
      </c>
      <c r="AG171" s="12" t="str">
        <f t="shared" si="23"/>
        <v>Handhaving uitgevoerd</v>
      </c>
      <c r="AH171" s="12" t="str">
        <f t="shared" si="24"/>
        <v>Tijdelijk huisverbod</v>
      </c>
      <c r="AI171" s="12" t="str">
        <f t="shared" si="25"/>
        <v>nee</v>
      </c>
      <c r="AJ171" s="12" t="str">
        <f t="shared" si="26"/>
        <v>12.2.3</v>
      </c>
      <c r="AK171" s="16">
        <f t="shared" si="28"/>
        <v>0</v>
      </c>
      <c r="AL171" s="12" t="str">
        <f t="shared" si="27"/>
        <v>Vernietigen</v>
      </c>
      <c r="AM171" s="12" t="str">
        <f t="shared" si="29"/>
        <v>5 jaar</v>
      </c>
      <c r="AN171" s="12" t="s">
        <v>959</v>
      </c>
      <c r="AR171" s="12" t="s">
        <v>972</v>
      </c>
    </row>
    <row r="172" spans="1:44" ht="57.6" x14ac:dyDescent="0.3">
      <c r="A172" s="12">
        <v>12</v>
      </c>
      <c r="B172" s="12" t="s">
        <v>314</v>
      </c>
      <c r="C172" s="12" t="s">
        <v>574</v>
      </c>
      <c r="D172" s="12" t="s">
        <v>795</v>
      </c>
      <c r="E172" s="12" t="s">
        <v>667</v>
      </c>
      <c r="F172" s="9" t="s">
        <v>342</v>
      </c>
      <c r="G172" s="15" t="s">
        <v>581</v>
      </c>
      <c r="H172" s="15" t="s">
        <v>336</v>
      </c>
      <c r="I172" s="12" t="s">
        <v>345</v>
      </c>
      <c r="J172" s="12" t="s">
        <v>601</v>
      </c>
      <c r="K172" s="9" t="s">
        <v>10</v>
      </c>
      <c r="L172" s="12" t="s">
        <v>668</v>
      </c>
      <c r="M172" s="12" t="s">
        <v>931</v>
      </c>
      <c r="N172" s="9" t="s">
        <v>30</v>
      </c>
      <c r="T172" s="12" t="s">
        <v>775</v>
      </c>
      <c r="Z172" s="12" t="s">
        <v>734</v>
      </c>
      <c r="AD172" s="12" t="str">
        <f t="shared" si="20"/>
        <v>Toezien en handhaven</v>
      </c>
      <c r="AE172" s="12">
        <f t="shared" si="21"/>
        <v>12</v>
      </c>
      <c r="AF172" s="12" t="str">
        <f t="shared" si="22"/>
        <v>Het vastgelegde eindresultaat van het proces</v>
      </c>
      <c r="AG172" s="12" t="str">
        <f t="shared" si="23"/>
        <v>Handhaving uitgevoerd</v>
      </c>
      <c r="AH172" s="12" t="str">
        <f t="shared" si="24"/>
        <v>Gedwongen opname in psychiatrisch ziekenhuis</v>
      </c>
      <c r="AI172" s="12" t="str">
        <f t="shared" si="25"/>
        <v>nee</v>
      </c>
      <c r="AJ172" s="12" t="str">
        <f t="shared" si="26"/>
        <v>12.2.4</v>
      </c>
      <c r="AK172" s="16">
        <f t="shared" si="28"/>
        <v>0</v>
      </c>
      <c r="AL172" s="12" t="str">
        <f t="shared" si="27"/>
        <v>Vernietigen</v>
      </c>
      <c r="AM172" s="12" t="str">
        <f t="shared" si="29"/>
        <v>5 jaar</v>
      </c>
      <c r="AN172" s="12" t="s">
        <v>959</v>
      </c>
      <c r="AR172" s="12" t="s">
        <v>972</v>
      </c>
    </row>
    <row r="173" spans="1:44" ht="57.6" x14ac:dyDescent="0.3">
      <c r="A173" s="12">
        <v>12</v>
      </c>
      <c r="B173" s="12" t="s">
        <v>314</v>
      </c>
      <c r="C173" s="12" t="s">
        <v>574</v>
      </c>
      <c r="D173" s="12" t="s">
        <v>795</v>
      </c>
      <c r="E173" s="12" t="s">
        <v>667</v>
      </c>
      <c r="F173" s="9" t="s">
        <v>344</v>
      </c>
      <c r="G173" s="15" t="s">
        <v>581</v>
      </c>
      <c r="H173" s="15" t="s">
        <v>336</v>
      </c>
      <c r="I173" s="12" t="s">
        <v>347</v>
      </c>
      <c r="J173" s="12" t="s">
        <v>591</v>
      </c>
      <c r="K173" s="9" t="s">
        <v>10</v>
      </c>
      <c r="L173" s="12" t="s">
        <v>668</v>
      </c>
      <c r="M173" s="12" t="s">
        <v>931</v>
      </c>
      <c r="N173" s="9" t="s">
        <v>66</v>
      </c>
      <c r="Y173" s="12" t="s">
        <v>779</v>
      </c>
      <c r="AD173" s="12" t="str">
        <f t="shared" si="20"/>
        <v>Toezien en handhaven</v>
      </c>
      <c r="AE173" s="12">
        <f t="shared" si="21"/>
        <v>12</v>
      </c>
      <c r="AF173" s="12" t="str">
        <f t="shared" si="22"/>
        <v>Het vastgelegde eindresultaat van het proces</v>
      </c>
      <c r="AG173" s="12" t="str">
        <f t="shared" si="23"/>
        <v>Handhaving uitgevoerd</v>
      </c>
      <c r="AH173" s="12" t="str">
        <f t="shared" si="24"/>
        <v>Bestuurlijke boete</v>
      </c>
      <c r="AI173" s="12" t="str">
        <f t="shared" si="25"/>
        <v>nee</v>
      </c>
      <c r="AJ173" s="12" t="str">
        <f t="shared" si="26"/>
        <v>12.2.5</v>
      </c>
      <c r="AK173" s="16">
        <f t="shared" si="28"/>
        <v>0</v>
      </c>
      <c r="AL173" s="12" t="str">
        <f t="shared" si="27"/>
        <v>Vernietigen</v>
      </c>
      <c r="AM173" s="12" t="str">
        <f t="shared" si="29"/>
        <v>7 jaar</v>
      </c>
      <c r="AN173" s="12" t="s">
        <v>959</v>
      </c>
      <c r="AR173" s="12" t="s">
        <v>972</v>
      </c>
    </row>
    <row r="174" spans="1:44" ht="57.6" x14ac:dyDescent="0.3">
      <c r="A174" s="12">
        <v>12</v>
      </c>
      <c r="B174" s="12" t="s">
        <v>314</v>
      </c>
      <c r="C174" s="12" t="s">
        <v>574</v>
      </c>
      <c r="D174" s="12" t="s">
        <v>795</v>
      </c>
      <c r="E174" s="12" t="s">
        <v>667</v>
      </c>
      <c r="F174" s="9" t="s">
        <v>346</v>
      </c>
      <c r="G174" s="15" t="s">
        <v>581</v>
      </c>
      <c r="H174" s="15" t="s">
        <v>336</v>
      </c>
      <c r="I174" s="12" t="s">
        <v>350</v>
      </c>
      <c r="J174" s="12" t="s">
        <v>599</v>
      </c>
      <c r="K174" s="9" t="s">
        <v>10</v>
      </c>
      <c r="L174" s="12" t="s">
        <v>668</v>
      </c>
      <c r="M174" s="12" t="s">
        <v>931</v>
      </c>
      <c r="N174" s="9" t="s">
        <v>61</v>
      </c>
      <c r="O174" s="14" t="s">
        <v>817</v>
      </c>
      <c r="Y174" s="12" t="s">
        <v>779</v>
      </c>
      <c r="AD174" s="12" t="str">
        <f t="shared" si="20"/>
        <v>Toezien en handhaven</v>
      </c>
      <c r="AE174" s="12">
        <f t="shared" si="21"/>
        <v>12</v>
      </c>
      <c r="AF174" s="12" t="str">
        <f t="shared" si="22"/>
        <v>Het vastgelegde eindresultaat van het proces</v>
      </c>
      <c r="AG174" s="12" t="str">
        <f t="shared" si="23"/>
        <v>Handhaving uitgevoerd</v>
      </c>
      <c r="AH174" s="12" t="str">
        <f t="shared" si="24"/>
        <v>Sanctie cliënt Wmo en/of jeugdhulp</v>
      </c>
      <c r="AI174" s="12" t="str">
        <f t="shared" si="25"/>
        <v>nee</v>
      </c>
      <c r="AJ174" s="12" t="str">
        <f t="shared" si="26"/>
        <v>12.2.6</v>
      </c>
      <c r="AK174" s="16">
        <f t="shared" si="28"/>
        <v>0</v>
      </c>
      <c r="AL174" s="12" t="str">
        <f t="shared" si="27"/>
        <v>Vernietigen</v>
      </c>
      <c r="AM174" s="12" t="str">
        <f t="shared" si="29"/>
        <v>15 jaar</v>
      </c>
      <c r="AN174" s="12" t="s">
        <v>959</v>
      </c>
      <c r="AR174" s="12" t="s">
        <v>972</v>
      </c>
    </row>
    <row r="175" spans="1:44" ht="57.6" x14ac:dyDescent="0.3">
      <c r="A175" s="12">
        <v>12</v>
      </c>
      <c r="B175" s="12" t="s">
        <v>314</v>
      </c>
      <c r="C175" s="12" t="s">
        <v>574</v>
      </c>
      <c r="D175" s="12" t="s">
        <v>795</v>
      </c>
      <c r="E175" s="12" t="s">
        <v>667</v>
      </c>
      <c r="F175" s="9" t="s">
        <v>348</v>
      </c>
      <c r="G175" s="15" t="s">
        <v>581</v>
      </c>
      <c r="H175" s="15" t="s">
        <v>336</v>
      </c>
      <c r="I175" s="12" t="s">
        <v>351</v>
      </c>
      <c r="J175" s="12" t="s">
        <v>582</v>
      </c>
      <c r="K175" s="9" t="s">
        <v>10</v>
      </c>
      <c r="L175" s="12" t="s">
        <v>668</v>
      </c>
      <c r="M175" s="12" t="s">
        <v>931</v>
      </c>
      <c r="N175" s="9" t="s">
        <v>30</v>
      </c>
      <c r="T175" s="12" t="s">
        <v>775</v>
      </c>
      <c r="AD175" s="12" t="str">
        <f t="shared" si="20"/>
        <v>Toezien en handhaven</v>
      </c>
      <c r="AE175" s="12">
        <f t="shared" si="21"/>
        <v>12</v>
      </c>
      <c r="AF175" s="12" t="str">
        <f t="shared" si="22"/>
        <v>Het vastgelegde eindresultaat van het proces</v>
      </c>
      <c r="AG175" s="12" t="str">
        <f t="shared" si="23"/>
        <v>Handhaving uitgevoerd</v>
      </c>
      <c r="AH175" s="12" t="str">
        <f t="shared" si="24"/>
        <v>Verwijderde auto, fiets of vervoersmiddel</v>
      </c>
      <c r="AI175" s="12" t="str">
        <f t="shared" si="25"/>
        <v>nee</v>
      </c>
      <c r="AJ175" s="12" t="str">
        <f t="shared" si="26"/>
        <v>12.2.7</v>
      </c>
      <c r="AK175" s="16">
        <f t="shared" si="28"/>
        <v>0</v>
      </c>
      <c r="AL175" s="12" t="str">
        <f t="shared" si="27"/>
        <v>Vernietigen</v>
      </c>
      <c r="AM175" s="12" t="str">
        <f t="shared" si="29"/>
        <v>5 jaar</v>
      </c>
      <c r="AN175" s="12" t="s">
        <v>959</v>
      </c>
      <c r="AR175" s="12" t="s">
        <v>972</v>
      </c>
    </row>
    <row r="176" spans="1:44" ht="72" x14ac:dyDescent="0.3">
      <c r="A176" s="12">
        <v>12</v>
      </c>
      <c r="B176" s="12" t="s">
        <v>314</v>
      </c>
      <c r="C176" s="12" t="s">
        <v>574</v>
      </c>
      <c r="D176" s="12" t="s">
        <v>795</v>
      </c>
      <c r="E176" s="12" t="s">
        <v>667</v>
      </c>
      <c r="F176" s="9" t="s">
        <v>349</v>
      </c>
      <c r="G176" s="15" t="s">
        <v>581</v>
      </c>
      <c r="H176" s="15" t="s">
        <v>336</v>
      </c>
      <c r="I176" s="12" t="s">
        <v>750</v>
      </c>
      <c r="J176" s="12" t="s">
        <v>582</v>
      </c>
      <c r="K176" s="9" t="s">
        <v>10</v>
      </c>
      <c r="L176" s="12" t="s">
        <v>672</v>
      </c>
      <c r="M176" s="12" t="s">
        <v>933</v>
      </c>
      <c r="N176" s="9" t="s">
        <v>30</v>
      </c>
      <c r="Z176" s="12" t="s">
        <v>734</v>
      </c>
      <c r="AD176" s="12" t="str">
        <f t="shared" si="20"/>
        <v>Toezien en handhaven</v>
      </c>
      <c r="AE176" s="12">
        <f t="shared" si="21"/>
        <v>12</v>
      </c>
      <c r="AF176" s="12" t="str">
        <f t="shared" si="22"/>
        <v>Het vastgelegde eindresultaat van het proces</v>
      </c>
      <c r="AG176" s="12" t="str">
        <f t="shared" si="23"/>
        <v>Handhaving uitgevoerd</v>
      </c>
      <c r="AH176" s="12" t="str">
        <f t="shared" si="24"/>
        <v>Maatregelen in het kader van de publieke gezondheid gericht op gebouwen, goederen en vervoermiddelen</v>
      </c>
      <c r="AI176" s="12" t="str">
        <f t="shared" si="25"/>
        <v>nee</v>
      </c>
      <c r="AJ176" s="12" t="str">
        <f t="shared" si="26"/>
        <v>12.2.8</v>
      </c>
      <c r="AK176" s="16" t="s">
        <v>965</v>
      </c>
      <c r="AL176" s="12" t="str">
        <f t="shared" si="27"/>
        <v>Vernietigen</v>
      </c>
      <c r="AM176" s="12" t="str">
        <f t="shared" si="29"/>
        <v>5 jaar</v>
      </c>
      <c r="AN176" s="12" t="s">
        <v>967</v>
      </c>
      <c r="AO176" s="12" t="s">
        <v>966</v>
      </c>
      <c r="AP176" s="12" t="s">
        <v>968</v>
      </c>
      <c r="AQ176" s="12" t="s">
        <v>969</v>
      </c>
      <c r="AR176" s="12" t="s">
        <v>972</v>
      </c>
    </row>
    <row r="177" spans="1:44" ht="57.6" x14ac:dyDescent="0.3">
      <c r="A177" s="12">
        <v>12</v>
      </c>
      <c r="B177" s="12" t="s">
        <v>314</v>
      </c>
      <c r="C177" s="12" t="s">
        <v>574</v>
      </c>
      <c r="D177" s="12" t="s">
        <v>795</v>
      </c>
      <c r="E177" s="12" t="s">
        <v>667</v>
      </c>
      <c r="F177" s="9" t="s">
        <v>352</v>
      </c>
      <c r="G177" s="9" t="s">
        <v>580</v>
      </c>
      <c r="H177" s="9" t="s">
        <v>32</v>
      </c>
      <c r="J177" s="13" t="s">
        <v>582</v>
      </c>
      <c r="K177" s="9" t="s">
        <v>10</v>
      </c>
      <c r="L177" s="12" t="s">
        <v>668</v>
      </c>
      <c r="M177" s="12" t="s">
        <v>931</v>
      </c>
      <c r="N177" s="9" t="s">
        <v>33</v>
      </c>
      <c r="AC177" s="12" t="s">
        <v>736</v>
      </c>
      <c r="AD177" s="12" t="str">
        <f t="shared" si="20"/>
        <v>Toezien en handhaven</v>
      </c>
      <c r="AE177" s="12">
        <f t="shared" si="21"/>
        <v>12</v>
      </c>
      <c r="AF177" s="12" t="str">
        <f t="shared" si="22"/>
        <v>Het vastgelegde eindresultaat van het proces</v>
      </c>
      <c r="AG177" s="12" t="str">
        <f t="shared" si="23"/>
        <v>Afgebroken</v>
      </c>
      <c r="AH177" s="12" t="str">
        <f t="shared" si="24"/>
        <v/>
      </c>
      <c r="AI177" s="12" t="str">
        <f t="shared" si="25"/>
        <v>ja</v>
      </c>
      <c r="AJ177" s="12" t="str">
        <f t="shared" si="26"/>
        <v>12.3</v>
      </c>
      <c r="AK177" s="16">
        <f t="shared" si="28"/>
        <v>0</v>
      </c>
      <c r="AL177" s="12" t="str">
        <f t="shared" si="27"/>
        <v>Vernietigen</v>
      </c>
      <c r="AM177" s="12" t="str">
        <f t="shared" si="29"/>
        <v>1 jaar</v>
      </c>
      <c r="AN177" s="12" t="s">
        <v>959</v>
      </c>
      <c r="AR177" s="12" t="s">
        <v>972</v>
      </c>
    </row>
    <row r="178" spans="1:44" ht="43.2" x14ac:dyDescent="0.3">
      <c r="A178" s="12">
        <v>13</v>
      </c>
      <c r="B178" s="12" t="s">
        <v>354</v>
      </c>
      <c r="C178" s="12" t="s">
        <v>355</v>
      </c>
      <c r="D178" s="12" t="s">
        <v>796</v>
      </c>
      <c r="E178" s="12" t="s">
        <v>683</v>
      </c>
      <c r="F178" s="9" t="s">
        <v>356</v>
      </c>
      <c r="G178" s="9" t="s">
        <v>580</v>
      </c>
      <c r="H178" s="9" t="s">
        <v>358</v>
      </c>
      <c r="J178" s="13" t="s">
        <v>582</v>
      </c>
      <c r="K178" s="9" t="s">
        <v>10</v>
      </c>
      <c r="L178" s="12" t="s">
        <v>668</v>
      </c>
      <c r="M178" s="12" t="s">
        <v>931</v>
      </c>
      <c r="N178" s="9" t="s">
        <v>30</v>
      </c>
      <c r="O178" s="12" t="s">
        <v>633</v>
      </c>
      <c r="AC178" s="14" t="s">
        <v>736</v>
      </c>
      <c r="AD178" s="12" t="str">
        <f t="shared" si="20"/>
        <v>Geschillen behandelen</v>
      </c>
      <c r="AE178" s="12">
        <f t="shared" si="21"/>
        <v>13</v>
      </c>
      <c r="AF178" s="12" t="str">
        <f t="shared" si="22"/>
        <v>Het object waar het geschil betrekking op heeft</v>
      </c>
      <c r="AG178" s="12" t="str">
        <f t="shared" si="23"/>
        <v>Afgehandeld</v>
      </c>
      <c r="AH178" s="12" t="str">
        <f t="shared" si="24"/>
        <v/>
      </c>
      <c r="AI178" s="12" t="str">
        <f t="shared" si="25"/>
        <v>ja</v>
      </c>
      <c r="AJ178" s="12" t="str">
        <f t="shared" si="26"/>
        <v>13.1</v>
      </c>
      <c r="AK178" s="16">
        <f t="shared" si="28"/>
        <v>0</v>
      </c>
      <c r="AL178" s="12" t="str">
        <f t="shared" si="27"/>
        <v>Vernietigen</v>
      </c>
      <c r="AM178" s="12" t="str">
        <f t="shared" si="29"/>
        <v>5 jaar</v>
      </c>
      <c r="AN178" s="12" t="s">
        <v>959</v>
      </c>
      <c r="AR178" s="12" t="s">
        <v>972</v>
      </c>
    </row>
    <row r="179" spans="1:44" ht="43.2" x14ac:dyDescent="0.3">
      <c r="A179" s="12">
        <v>13</v>
      </c>
      <c r="B179" s="12" t="s">
        <v>354</v>
      </c>
      <c r="C179" s="12" t="s">
        <v>355</v>
      </c>
      <c r="D179" s="12" t="s">
        <v>796</v>
      </c>
      <c r="E179" s="12" t="s">
        <v>683</v>
      </c>
      <c r="F179" s="9" t="s">
        <v>359</v>
      </c>
      <c r="G179" s="15" t="s">
        <v>581</v>
      </c>
      <c r="H179" s="15" t="s">
        <v>358</v>
      </c>
      <c r="I179" s="12" t="s">
        <v>360</v>
      </c>
      <c r="J179" s="12" t="s">
        <v>591</v>
      </c>
      <c r="K179" s="9" t="s">
        <v>10</v>
      </c>
      <c r="L179" s="12" t="s">
        <v>668</v>
      </c>
      <c r="M179" s="12" t="s">
        <v>931</v>
      </c>
      <c r="N179" s="9" t="s">
        <v>66</v>
      </c>
      <c r="O179" s="12" t="s">
        <v>361</v>
      </c>
      <c r="AC179" s="14" t="s">
        <v>736</v>
      </c>
      <c r="AD179" s="12" t="str">
        <f t="shared" si="20"/>
        <v>Geschillen behandelen</v>
      </c>
      <c r="AE179" s="12">
        <f t="shared" si="21"/>
        <v>13</v>
      </c>
      <c r="AF179" s="12" t="str">
        <f t="shared" si="22"/>
        <v>Het object waar het geschil betrekking op heeft</v>
      </c>
      <c r="AG179" s="12" t="str">
        <f t="shared" si="23"/>
        <v>Afgehandeld</v>
      </c>
      <c r="AH179" s="12" t="str">
        <f t="shared" si="24"/>
        <v>Geschil met financiële consequenties</v>
      </c>
      <c r="AI179" s="12" t="str">
        <f t="shared" si="25"/>
        <v>nee</v>
      </c>
      <c r="AJ179" s="12" t="str">
        <f t="shared" si="26"/>
        <v>13.1.1</v>
      </c>
      <c r="AK179" s="16">
        <f t="shared" si="28"/>
        <v>0</v>
      </c>
      <c r="AL179" s="12" t="str">
        <f t="shared" si="27"/>
        <v>Vernietigen</v>
      </c>
      <c r="AM179" s="12" t="str">
        <f t="shared" si="29"/>
        <v>7 jaar</v>
      </c>
      <c r="AN179" s="12" t="s">
        <v>959</v>
      </c>
      <c r="AR179" s="12" t="s">
        <v>972</v>
      </c>
    </row>
    <row r="180" spans="1:44" ht="43.2" x14ac:dyDescent="0.3">
      <c r="A180" s="12">
        <v>13</v>
      </c>
      <c r="B180" s="12" t="s">
        <v>354</v>
      </c>
      <c r="C180" s="12" t="s">
        <v>355</v>
      </c>
      <c r="D180" s="12" t="s">
        <v>796</v>
      </c>
      <c r="E180" s="12" t="s">
        <v>683</v>
      </c>
      <c r="F180" s="9" t="s">
        <v>362</v>
      </c>
      <c r="G180" s="15" t="s">
        <v>581</v>
      </c>
      <c r="H180" s="15" t="s">
        <v>358</v>
      </c>
      <c r="I180" s="12" t="s">
        <v>363</v>
      </c>
      <c r="J180" s="12" t="s">
        <v>582</v>
      </c>
      <c r="K180" s="9" t="s">
        <v>10</v>
      </c>
      <c r="L180" s="12" t="s">
        <v>668</v>
      </c>
      <c r="M180" s="12" t="s">
        <v>931</v>
      </c>
      <c r="N180" s="9" t="s">
        <v>11</v>
      </c>
      <c r="AC180" s="14" t="s">
        <v>736</v>
      </c>
      <c r="AD180" s="12" t="str">
        <f t="shared" si="20"/>
        <v>Geschillen behandelen</v>
      </c>
      <c r="AE180" s="12">
        <f t="shared" si="21"/>
        <v>13</v>
      </c>
      <c r="AF180" s="12" t="str">
        <f t="shared" si="22"/>
        <v>Het object waar het geschil betrekking op heeft</v>
      </c>
      <c r="AG180" s="12" t="str">
        <f t="shared" si="23"/>
        <v>Afgehandeld</v>
      </c>
      <c r="AH180" s="12" t="str">
        <f t="shared" si="24"/>
        <v>Klacht afgehandeld via ombudsman</v>
      </c>
      <c r="AI180" s="12" t="str">
        <f t="shared" si="25"/>
        <v>nee</v>
      </c>
      <c r="AJ180" s="12" t="str">
        <f t="shared" si="26"/>
        <v>13.1.2</v>
      </c>
      <c r="AK180" s="16">
        <f t="shared" si="28"/>
        <v>0</v>
      </c>
      <c r="AL180" s="12" t="str">
        <f t="shared" si="27"/>
        <v>Vernietigen</v>
      </c>
      <c r="AM180" s="12" t="str">
        <f t="shared" si="29"/>
        <v>10 jaar</v>
      </c>
      <c r="AN180" s="12" t="s">
        <v>959</v>
      </c>
      <c r="AR180" s="12" t="s">
        <v>972</v>
      </c>
    </row>
    <row r="181" spans="1:44" ht="43.2" x14ac:dyDescent="0.3">
      <c r="A181" s="12">
        <v>13</v>
      </c>
      <c r="B181" s="12" t="s">
        <v>354</v>
      </c>
      <c r="C181" s="12" t="s">
        <v>355</v>
      </c>
      <c r="D181" s="12" t="s">
        <v>796</v>
      </c>
      <c r="E181" s="12" t="s">
        <v>683</v>
      </c>
      <c r="F181" s="9" t="s">
        <v>364</v>
      </c>
      <c r="G181" s="15" t="s">
        <v>581</v>
      </c>
      <c r="H181" s="15" t="s">
        <v>358</v>
      </c>
      <c r="I181" s="12" t="s">
        <v>365</v>
      </c>
      <c r="J181" s="12" t="s">
        <v>584</v>
      </c>
      <c r="K181" s="9" t="s">
        <v>14</v>
      </c>
      <c r="O181" s="12" t="s">
        <v>366</v>
      </c>
      <c r="AC181" s="14" t="s">
        <v>736</v>
      </c>
      <c r="AD181" s="12" t="str">
        <f t="shared" si="20"/>
        <v>Geschillen behandelen</v>
      </c>
      <c r="AE181" s="12">
        <f t="shared" si="21"/>
        <v>13</v>
      </c>
      <c r="AF181" s="12" t="str">
        <f t="shared" si="22"/>
        <v>Het object waar het geschil betrekking op heeft</v>
      </c>
      <c r="AG181" s="12" t="str">
        <f t="shared" si="23"/>
        <v>Afgehandeld</v>
      </c>
      <c r="AH181" s="12" t="str">
        <f t="shared" si="24"/>
        <v>Geschil met invloed op een te bewaren zaak</v>
      </c>
      <c r="AI181" s="12" t="str">
        <f t="shared" si="25"/>
        <v>nee</v>
      </c>
      <c r="AJ181" s="12" t="str">
        <f t="shared" si="26"/>
        <v>13.1.3</v>
      </c>
      <c r="AK181" s="16" t="s">
        <v>972</v>
      </c>
      <c r="AL181" s="12" t="str">
        <f t="shared" si="27"/>
        <v>Bewaren</v>
      </c>
      <c r="AM181" s="12" t="s">
        <v>975</v>
      </c>
      <c r="AN181" s="12" t="s">
        <v>959</v>
      </c>
    </row>
    <row r="182" spans="1:44" ht="43.2" x14ac:dyDescent="0.3">
      <c r="A182" s="12">
        <v>13</v>
      </c>
      <c r="B182" s="12" t="s">
        <v>354</v>
      </c>
      <c r="C182" s="12" t="s">
        <v>355</v>
      </c>
      <c r="D182" s="12" t="s">
        <v>796</v>
      </c>
      <c r="E182" s="12" t="s">
        <v>683</v>
      </c>
      <c r="F182" s="9" t="s">
        <v>644</v>
      </c>
      <c r="G182" s="15" t="s">
        <v>581</v>
      </c>
      <c r="H182" s="15" t="s">
        <v>358</v>
      </c>
      <c r="I182" s="12" t="s">
        <v>645</v>
      </c>
      <c r="J182" s="12" t="s">
        <v>582</v>
      </c>
      <c r="K182" s="9" t="s">
        <v>10</v>
      </c>
      <c r="L182" s="12" t="s">
        <v>668</v>
      </c>
      <c r="M182" s="12" t="s">
        <v>931</v>
      </c>
      <c r="N182" s="9" t="s">
        <v>33</v>
      </c>
      <c r="AC182" s="12" t="s">
        <v>736</v>
      </c>
      <c r="AD182" s="12" t="str">
        <f t="shared" si="20"/>
        <v>Geschillen behandelen</v>
      </c>
      <c r="AE182" s="12">
        <f t="shared" si="21"/>
        <v>13</v>
      </c>
      <c r="AF182" s="12" t="str">
        <f t="shared" si="22"/>
        <v>Het object waar het geschil betrekking op heeft</v>
      </c>
      <c r="AG182" s="12" t="str">
        <f t="shared" si="23"/>
        <v>Afgehandeld</v>
      </c>
      <c r="AH182" s="12" t="str">
        <f t="shared" si="24"/>
        <v>Niet ontvankelijk geschil</v>
      </c>
      <c r="AI182" s="12" t="str">
        <f t="shared" si="25"/>
        <v>nee</v>
      </c>
      <c r="AJ182" s="12" t="str">
        <f t="shared" si="26"/>
        <v>13.1.4</v>
      </c>
      <c r="AK182" s="16">
        <f t="shared" si="28"/>
        <v>0</v>
      </c>
      <c r="AL182" s="12" t="str">
        <f t="shared" si="27"/>
        <v>Vernietigen</v>
      </c>
      <c r="AM182" s="12" t="str">
        <f t="shared" si="29"/>
        <v>1 jaar</v>
      </c>
      <c r="AN182" s="12" t="s">
        <v>959</v>
      </c>
      <c r="AR182" s="12" t="s">
        <v>972</v>
      </c>
    </row>
    <row r="183" spans="1:44" ht="43.2" x14ac:dyDescent="0.3">
      <c r="A183" s="12">
        <v>13</v>
      </c>
      <c r="B183" s="12" t="s">
        <v>354</v>
      </c>
      <c r="C183" s="12" t="s">
        <v>355</v>
      </c>
      <c r="D183" s="12" t="s">
        <v>796</v>
      </c>
      <c r="E183" s="12" t="s">
        <v>683</v>
      </c>
      <c r="F183" s="9" t="s">
        <v>367</v>
      </c>
      <c r="G183" s="9" t="s">
        <v>580</v>
      </c>
      <c r="H183" s="9" t="s">
        <v>32</v>
      </c>
      <c r="J183" s="13" t="s">
        <v>582</v>
      </c>
      <c r="K183" s="9" t="s">
        <v>10</v>
      </c>
      <c r="L183" s="12" t="s">
        <v>668</v>
      </c>
      <c r="M183" s="12" t="s">
        <v>931</v>
      </c>
      <c r="N183" s="9" t="s">
        <v>33</v>
      </c>
      <c r="AC183" s="12" t="s">
        <v>736</v>
      </c>
      <c r="AD183" s="12" t="str">
        <f t="shared" si="20"/>
        <v>Geschillen behandelen</v>
      </c>
      <c r="AE183" s="12">
        <f t="shared" si="21"/>
        <v>13</v>
      </c>
      <c r="AF183" s="12" t="str">
        <f t="shared" si="22"/>
        <v>Het object waar het geschil betrekking op heeft</v>
      </c>
      <c r="AG183" s="12" t="str">
        <f t="shared" si="23"/>
        <v>Afgebroken</v>
      </c>
      <c r="AH183" s="12" t="str">
        <f t="shared" si="24"/>
        <v/>
      </c>
      <c r="AI183" s="12" t="str">
        <f t="shared" si="25"/>
        <v>ja</v>
      </c>
      <c r="AJ183" s="12" t="str">
        <f t="shared" si="26"/>
        <v>13.2</v>
      </c>
      <c r="AK183" s="16">
        <f t="shared" si="28"/>
        <v>0</v>
      </c>
      <c r="AL183" s="12" t="str">
        <f t="shared" si="27"/>
        <v>Vernietigen</v>
      </c>
      <c r="AM183" s="12" t="str">
        <f t="shared" si="29"/>
        <v>1 jaar</v>
      </c>
      <c r="AN183" s="12" t="s">
        <v>959</v>
      </c>
      <c r="AR183" s="12" t="s">
        <v>972</v>
      </c>
    </row>
    <row r="184" spans="1:44" ht="72" x14ac:dyDescent="0.3">
      <c r="A184" s="12">
        <v>14</v>
      </c>
      <c r="B184" s="12" t="s">
        <v>368</v>
      </c>
      <c r="C184" s="12" t="s">
        <v>797</v>
      </c>
      <c r="E184" s="12" t="s">
        <v>369</v>
      </c>
      <c r="F184" s="9" t="s">
        <v>94</v>
      </c>
      <c r="G184" s="9" t="s">
        <v>580</v>
      </c>
      <c r="H184" s="9" t="s">
        <v>78</v>
      </c>
      <c r="J184" s="13" t="s">
        <v>582</v>
      </c>
      <c r="K184" s="9" t="s">
        <v>10</v>
      </c>
      <c r="L184" s="12" t="s">
        <v>672</v>
      </c>
      <c r="M184" s="12" t="s">
        <v>933</v>
      </c>
      <c r="N184" s="9" t="s">
        <v>11</v>
      </c>
      <c r="O184" s="12" t="s">
        <v>370</v>
      </c>
      <c r="AA184" s="14" t="s">
        <v>783</v>
      </c>
      <c r="AD184" s="12" t="str">
        <f t="shared" si="20"/>
        <v>Openbare ruimte inrichten</v>
      </c>
      <c r="AE184" s="12">
        <f t="shared" si="21"/>
        <v>14</v>
      </c>
      <c r="AF184" s="12" t="str">
        <f t="shared" si="22"/>
        <v>De voorziening in de openbare ruimte</v>
      </c>
      <c r="AG184" s="12" t="str">
        <f t="shared" si="23"/>
        <v>Uitgevoerd</v>
      </c>
      <c r="AH184" s="12" t="s">
        <v>1000</v>
      </c>
      <c r="AI184" s="12" t="str">
        <f t="shared" si="25"/>
        <v>ja</v>
      </c>
      <c r="AJ184" s="12" t="str">
        <f t="shared" si="26"/>
        <v>14.1</v>
      </c>
      <c r="AK184" s="16" t="s">
        <v>965</v>
      </c>
      <c r="AL184" s="12" t="str">
        <f t="shared" si="27"/>
        <v>Vernietigen</v>
      </c>
      <c r="AM184" s="12" t="str">
        <f t="shared" si="29"/>
        <v>10 jaar</v>
      </c>
      <c r="AN184" s="12" t="s">
        <v>960</v>
      </c>
      <c r="AO184" s="12" t="s">
        <v>961</v>
      </c>
      <c r="AP184" s="12" t="s">
        <v>962</v>
      </c>
      <c r="AQ184" s="12" t="s">
        <v>963</v>
      </c>
      <c r="AR184" s="12" t="s">
        <v>972</v>
      </c>
    </row>
    <row r="185" spans="1:44" ht="28.8" x14ac:dyDescent="0.3">
      <c r="A185" s="12">
        <v>14</v>
      </c>
      <c r="B185" s="12" t="s">
        <v>368</v>
      </c>
      <c r="C185" s="12" t="s">
        <v>797</v>
      </c>
      <c r="E185" s="12" t="s">
        <v>369</v>
      </c>
      <c r="F185" s="9" t="s">
        <v>371</v>
      </c>
      <c r="G185" s="15" t="s">
        <v>581</v>
      </c>
      <c r="H185" s="15" t="s">
        <v>78</v>
      </c>
      <c r="I185" s="12" t="s">
        <v>372</v>
      </c>
      <c r="J185" s="12" t="s">
        <v>583</v>
      </c>
      <c r="K185" s="9" t="s">
        <v>14</v>
      </c>
      <c r="AA185" s="14" t="s">
        <v>783</v>
      </c>
      <c r="AD185" s="12" t="str">
        <f t="shared" si="20"/>
        <v>Openbare ruimte inrichten</v>
      </c>
      <c r="AE185" s="12">
        <f t="shared" si="21"/>
        <v>14</v>
      </c>
      <c r="AF185" s="12" t="str">
        <f t="shared" si="22"/>
        <v>De voorziening in de openbare ruimte</v>
      </c>
      <c r="AG185" s="12" t="str">
        <f t="shared" si="23"/>
        <v>Uitgevoerd</v>
      </c>
      <c r="AH185" s="12" t="str">
        <f t="shared" si="24"/>
        <v>Civieltechnisch werk</v>
      </c>
      <c r="AI185" s="12" t="str">
        <f t="shared" si="25"/>
        <v>nee</v>
      </c>
      <c r="AJ185" s="12" t="str">
        <f t="shared" si="26"/>
        <v>14.1.1</v>
      </c>
      <c r="AK185" s="16" t="s">
        <v>972</v>
      </c>
      <c r="AL185" s="12" t="str">
        <f t="shared" si="27"/>
        <v>Bewaren</v>
      </c>
      <c r="AM185" s="12" t="s">
        <v>975</v>
      </c>
      <c r="AN185" s="12" t="s">
        <v>959</v>
      </c>
    </row>
    <row r="186" spans="1:44" ht="28.8" x14ac:dyDescent="0.3">
      <c r="A186" s="12">
        <v>14</v>
      </c>
      <c r="B186" s="12" t="s">
        <v>368</v>
      </c>
      <c r="C186" s="12" t="s">
        <v>797</v>
      </c>
      <c r="E186" s="12" t="s">
        <v>369</v>
      </c>
      <c r="F186" s="9" t="s">
        <v>373</v>
      </c>
      <c r="G186" s="15" t="s">
        <v>581</v>
      </c>
      <c r="H186" s="15" t="s">
        <v>78</v>
      </c>
      <c r="I186" s="12" t="s">
        <v>374</v>
      </c>
      <c r="J186" s="12" t="s">
        <v>583</v>
      </c>
      <c r="K186" s="9" t="s">
        <v>14</v>
      </c>
      <c r="U186" s="14" t="s">
        <v>782</v>
      </c>
      <c r="AA186" s="14" t="s">
        <v>783</v>
      </c>
      <c r="AC186" s="14"/>
      <c r="AD186" s="12" t="str">
        <f t="shared" si="20"/>
        <v>Openbare ruimte inrichten</v>
      </c>
      <c r="AE186" s="12">
        <f t="shared" si="21"/>
        <v>14</v>
      </c>
      <c r="AF186" s="12" t="str">
        <f t="shared" si="22"/>
        <v>De voorziening in de openbare ruimte</v>
      </c>
      <c r="AG186" s="12" t="str">
        <f t="shared" si="23"/>
        <v>Uitgevoerd</v>
      </c>
      <c r="AH186" s="12" t="str">
        <f t="shared" si="24"/>
        <v>(vaar)Weg</v>
      </c>
      <c r="AI186" s="12" t="str">
        <f t="shared" si="25"/>
        <v>nee</v>
      </c>
      <c r="AJ186" s="12" t="str">
        <f t="shared" si="26"/>
        <v>14.1.2</v>
      </c>
      <c r="AK186" s="16" t="s">
        <v>972</v>
      </c>
      <c r="AL186" s="12" t="str">
        <f t="shared" si="27"/>
        <v>Bewaren</v>
      </c>
      <c r="AM186" s="12" t="s">
        <v>975</v>
      </c>
      <c r="AN186" s="12" t="s">
        <v>959</v>
      </c>
    </row>
    <row r="187" spans="1:44" ht="43.2" x14ac:dyDescent="0.3">
      <c r="A187" s="12">
        <v>14</v>
      </c>
      <c r="B187" s="12" t="s">
        <v>368</v>
      </c>
      <c r="C187" s="12" t="s">
        <v>797</v>
      </c>
      <c r="E187" s="12" t="s">
        <v>369</v>
      </c>
      <c r="F187" s="9" t="s">
        <v>375</v>
      </c>
      <c r="G187" s="15" t="s">
        <v>581</v>
      </c>
      <c r="H187" s="15" t="s">
        <v>78</v>
      </c>
      <c r="I187" s="12" t="s">
        <v>376</v>
      </c>
      <c r="J187" s="12" t="s">
        <v>583</v>
      </c>
      <c r="K187" s="9" t="s">
        <v>14</v>
      </c>
      <c r="X187" s="14" t="s">
        <v>778</v>
      </c>
      <c r="AA187" s="14" t="s">
        <v>783</v>
      </c>
      <c r="AC187" s="14"/>
      <c r="AD187" s="12" t="str">
        <f t="shared" si="20"/>
        <v>Openbare ruimte inrichten</v>
      </c>
      <c r="AE187" s="12">
        <f t="shared" si="21"/>
        <v>14</v>
      </c>
      <c r="AF187" s="12" t="str">
        <f t="shared" si="22"/>
        <v>De voorziening in de openbare ruimte</v>
      </c>
      <c r="AG187" s="12" t="str">
        <f t="shared" si="23"/>
        <v>Uitgevoerd</v>
      </c>
      <c r="AH187" s="12" t="str">
        <f t="shared" si="24"/>
        <v>Gedenkteken</v>
      </c>
      <c r="AI187" s="12" t="str">
        <f t="shared" si="25"/>
        <v>nee</v>
      </c>
      <c r="AJ187" s="12" t="str">
        <f t="shared" si="26"/>
        <v>14.1.3</v>
      </c>
      <c r="AK187" s="16" t="s">
        <v>972</v>
      </c>
      <c r="AL187" s="12" t="str">
        <f t="shared" si="27"/>
        <v>Bewaren</v>
      </c>
      <c r="AM187" s="12" t="s">
        <v>975</v>
      </c>
      <c r="AN187" s="12" t="s">
        <v>959</v>
      </c>
    </row>
    <row r="188" spans="1:44" ht="28.8" x14ac:dyDescent="0.3">
      <c r="A188" s="12">
        <v>14</v>
      </c>
      <c r="B188" s="12" t="s">
        <v>368</v>
      </c>
      <c r="C188" s="12" t="s">
        <v>797</v>
      </c>
      <c r="E188" s="12" t="s">
        <v>369</v>
      </c>
      <c r="F188" s="9" t="s">
        <v>377</v>
      </c>
      <c r="G188" s="15" t="s">
        <v>581</v>
      </c>
      <c r="H188" s="15" t="s">
        <v>78</v>
      </c>
      <c r="I188" s="12" t="s">
        <v>378</v>
      </c>
      <c r="J188" s="12" t="s">
        <v>584</v>
      </c>
      <c r="K188" s="9" t="s">
        <v>14</v>
      </c>
      <c r="X188" s="14"/>
      <c r="AA188" s="14" t="s">
        <v>783</v>
      </c>
      <c r="AC188" s="14"/>
      <c r="AD188" s="12" t="str">
        <f t="shared" si="20"/>
        <v>Openbare ruimte inrichten</v>
      </c>
      <c r="AE188" s="12">
        <f t="shared" si="21"/>
        <v>14</v>
      </c>
      <c r="AF188" s="12" t="str">
        <f t="shared" si="22"/>
        <v>De voorziening in de openbare ruimte</v>
      </c>
      <c r="AG188" s="12" t="str">
        <f t="shared" si="23"/>
        <v>Uitgevoerd</v>
      </c>
      <c r="AH188" s="12" t="str">
        <f t="shared" si="24"/>
        <v>Bouw- en woonrijpmaken</v>
      </c>
      <c r="AI188" s="12" t="str">
        <f t="shared" si="25"/>
        <v>nee</v>
      </c>
      <c r="AJ188" s="12" t="str">
        <f t="shared" si="26"/>
        <v>14.1.4</v>
      </c>
      <c r="AK188" s="16" t="s">
        <v>972</v>
      </c>
      <c r="AL188" s="12" t="str">
        <f t="shared" si="27"/>
        <v>Bewaren</v>
      </c>
      <c r="AM188" s="12" t="s">
        <v>975</v>
      </c>
      <c r="AN188" s="12" t="s">
        <v>959</v>
      </c>
    </row>
    <row r="189" spans="1:44" ht="28.8" x14ac:dyDescent="0.3">
      <c r="A189" s="12">
        <v>14</v>
      </c>
      <c r="B189" s="12" t="s">
        <v>368</v>
      </c>
      <c r="C189" s="12" t="s">
        <v>797</v>
      </c>
      <c r="E189" s="12" t="s">
        <v>369</v>
      </c>
      <c r="F189" s="9" t="s">
        <v>379</v>
      </c>
      <c r="G189" s="15" t="s">
        <v>581</v>
      </c>
      <c r="H189" s="15" t="s">
        <v>78</v>
      </c>
      <c r="I189" s="12" t="s">
        <v>380</v>
      </c>
      <c r="J189" s="12" t="s">
        <v>584</v>
      </c>
      <c r="K189" s="9" t="s">
        <v>14</v>
      </c>
      <c r="X189" s="14"/>
      <c r="AA189" s="14" t="s">
        <v>783</v>
      </c>
      <c r="AC189" s="14"/>
      <c r="AD189" s="12" t="str">
        <f t="shared" si="20"/>
        <v>Openbare ruimte inrichten</v>
      </c>
      <c r="AE189" s="12">
        <f t="shared" si="21"/>
        <v>14</v>
      </c>
      <c r="AF189" s="12" t="str">
        <f t="shared" si="22"/>
        <v>De voorziening in de openbare ruimte</v>
      </c>
      <c r="AG189" s="12" t="str">
        <f t="shared" si="23"/>
        <v>Uitgevoerd</v>
      </c>
      <c r="AH189" s="12" t="str">
        <f t="shared" si="24"/>
        <v>Gebouw en/of accommodatie</v>
      </c>
      <c r="AI189" s="12" t="str">
        <f t="shared" si="25"/>
        <v>nee</v>
      </c>
      <c r="AJ189" s="12" t="str">
        <f t="shared" si="26"/>
        <v>14.1.5</v>
      </c>
      <c r="AK189" s="16" t="s">
        <v>972</v>
      </c>
      <c r="AL189" s="12" t="str">
        <f t="shared" si="27"/>
        <v>Bewaren</v>
      </c>
      <c r="AM189" s="12" t="s">
        <v>975</v>
      </c>
      <c r="AN189" s="12" t="s">
        <v>959</v>
      </c>
    </row>
    <row r="190" spans="1:44" ht="43.2" x14ac:dyDescent="0.3">
      <c r="A190" s="12">
        <v>14</v>
      </c>
      <c r="B190" s="12" t="s">
        <v>368</v>
      </c>
      <c r="C190" s="12" t="s">
        <v>797</v>
      </c>
      <c r="E190" s="12" t="s">
        <v>369</v>
      </c>
      <c r="F190" s="9" t="s">
        <v>381</v>
      </c>
      <c r="G190" s="15" t="s">
        <v>581</v>
      </c>
      <c r="H190" s="15" t="s">
        <v>78</v>
      </c>
      <c r="I190" s="12" t="s">
        <v>382</v>
      </c>
      <c r="J190" s="12" t="s">
        <v>583</v>
      </c>
      <c r="K190" s="9" t="s">
        <v>14</v>
      </c>
      <c r="X190" s="14" t="s">
        <v>778</v>
      </c>
      <c r="AA190" s="14" t="s">
        <v>783</v>
      </c>
      <c r="AC190" s="14"/>
      <c r="AD190" s="12" t="str">
        <f t="shared" si="20"/>
        <v>Openbare ruimte inrichten</v>
      </c>
      <c r="AE190" s="12">
        <f t="shared" si="21"/>
        <v>14</v>
      </c>
      <c r="AF190" s="12" t="str">
        <f t="shared" si="22"/>
        <v>De voorziening in de openbare ruimte</v>
      </c>
      <c r="AG190" s="12" t="str">
        <f t="shared" si="23"/>
        <v>Uitgevoerd</v>
      </c>
      <c r="AH190" s="12" t="str">
        <f t="shared" si="24"/>
        <v>Kunstobject in de openbare ruimte</v>
      </c>
      <c r="AI190" s="12" t="str">
        <f t="shared" si="25"/>
        <v>nee</v>
      </c>
      <c r="AJ190" s="12" t="str">
        <f t="shared" si="26"/>
        <v>14.1.6</v>
      </c>
      <c r="AK190" s="16" t="s">
        <v>972</v>
      </c>
      <c r="AL190" s="12" t="str">
        <f t="shared" si="27"/>
        <v>Bewaren</v>
      </c>
      <c r="AM190" s="12" t="s">
        <v>975</v>
      </c>
      <c r="AN190" s="12" t="s">
        <v>959</v>
      </c>
    </row>
    <row r="191" spans="1:44" ht="28.8" x14ac:dyDescent="0.3">
      <c r="A191" s="12">
        <v>14</v>
      </c>
      <c r="B191" s="12" t="s">
        <v>368</v>
      </c>
      <c r="C191" s="12" t="s">
        <v>797</v>
      </c>
      <c r="E191" s="12" t="s">
        <v>369</v>
      </c>
      <c r="F191" s="9" t="s">
        <v>383</v>
      </c>
      <c r="G191" s="15" t="s">
        <v>581</v>
      </c>
      <c r="H191" s="15" t="s">
        <v>78</v>
      </c>
      <c r="I191" s="12" t="s">
        <v>384</v>
      </c>
      <c r="J191" s="12" t="s">
        <v>582</v>
      </c>
      <c r="K191" s="9" t="s">
        <v>10</v>
      </c>
      <c r="L191" s="12" t="s">
        <v>668</v>
      </c>
      <c r="M191" s="12" t="s">
        <v>931</v>
      </c>
      <c r="N191" s="9" t="s">
        <v>30</v>
      </c>
      <c r="U191" s="14" t="s">
        <v>782</v>
      </c>
      <c r="AA191" s="14" t="s">
        <v>783</v>
      </c>
      <c r="AC191" s="14"/>
      <c r="AD191" s="12" t="str">
        <f t="shared" si="20"/>
        <v>Openbare ruimte inrichten</v>
      </c>
      <c r="AE191" s="12">
        <f t="shared" si="21"/>
        <v>14</v>
      </c>
      <c r="AF191" s="12" t="str">
        <f t="shared" si="22"/>
        <v>De voorziening in de openbare ruimte</v>
      </c>
      <c r="AG191" s="12" t="str">
        <f t="shared" si="23"/>
        <v>Uitgevoerd</v>
      </c>
      <c r="AH191" s="12" t="str">
        <f t="shared" si="24"/>
        <v>Aanwijzing- en/of waarschuwingsteken</v>
      </c>
      <c r="AI191" s="12" t="str">
        <f t="shared" si="25"/>
        <v>nee</v>
      </c>
      <c r="AJ191" s="12" t="str">
        <f t="shared" si="26"/>
        <v>14.1.7</v>
      </c>
      <c r="AK191" s="16">
        <f t="shared" si="28"/>
        <v>0</v>
      </c>
      <c r="AL191" s="12" t="str">
        <f t="shared" si="27"/>
        <v>Vernietigen</v>
      </c>
      <c r="AM191" s="12" t="str">
        <f t="shared" si="29"/>
        <v>5 jaar</v>
      </c>
      <c r="AN191" s="12" t="s">
        <v>959</v>
      </c>
      <c r="AR191" s="12" t="s">
        <v>972</v>
      </c>
    </row>
    <row r="192" spans="1:44" ht="43.2" x14ac:dyDescent="0.3">
      <c r="A192" s="12">
        <v>14</v>
      </c>
      <c r="B192" s="12" t="s">
        <v>368</v>
      </c>
      <c r="C192" s="12" t="s">
        <v>797</v>
      </c>
      <c r="E192" s="12" t="s">
        <v>369</v>
      </c>
      <c r="F192" s="9" t="s">
        <v>385</v>
      </c>
      <c r="G192" s="9" t="s">
        <v>580</v>
      </c>
      <c r="H192" s="9" t="s">
        <v>386</v>
      </c>
      <c r="J192" s="13" t="s">
        <v>582</v>
      </c>
      <c r="K192" s="9" t="s">
        <v>10</v>
      </c>
      <c r="L192" s="12" t="s">
        <v>668</v>
      </c>
      <c r="M192" s="12" t="s">
        <v>931</v>
      </c>
      <c r="N192" s="9" t="s">
        <v>30</v>
      </c>
      <c r="U192" s="14" t="s">
        <v>782</v>
      </c>
      <c r="X192" s="14" t="s">
        <v>778</v>
      </c>
      <c r="AA192" s="14" t="s">
        <v>783</v>
      </c>
      <c r="AC192" s="14"/>
      <c r="AD192" s="12" t="str">
        <f t="shared" si="20"/>
        <v>Openbare ruimte inrichten</v>
      </c>
      <c r="AE192" s="12">
        <f t="shared" si="21"/>
        <v>14</v>
      </c>
      <c r="AF192" s="12" t="str">
        <f t="shared" si="22"/>
        <v>De voorziening in de openbare ruimte</v>
      </c>
      <c r="AG192" s="12" t="str">
        <f t="shared" si="23"/>
        <v>Niet uitgevoerd</v>
      </c>
      <c r="AH192" s="12" t="str">
        <f t="shared" si="24"/>
        <v/>
      </c>
      <c r="AI192" s="12" t="str">
        <f t="shared" si="25"/>
        <v>ja</v>
      </c>
      <c r="AJ192" s="12" t="str">
        <f t="shared" si="26"/>
        <v>14.2</v>
      </c>
      <c r="AK192" s="16">
        <f t="shared" si="28"/>
        <v>0</v>
      </c>
      <c r="AL192" s="12" t="str">
        <f t="shared" si="27"/>
        <v>Vernietigen</v>
      </c>
      <c r="AM192" s="12" t="str">
        <f t="shared" si="29"/>
        <v>5 jaar</v>
      </c>
      <c r="AN192" s="12" t="s">
        <v>959</v>
      </c>
      <c r="AR192" s="12" t="s">
        <v>972</v>
      </c>
    </row>
    <row r="193" spans="1:44" ht="43.2" x14ac:dyDescent="0.3">
      <c r="A193" s="12">
        <v>14</v>
      </c>
      <c r="B193" s="12" t="s">
        <v>368</v>
      </c>
      <c r="C193" s="12" t="s">
        <v>797</v>
      </c>
      <c r="E193" s="12" t="s">
        <v>369</v>
      </c>
      <c r="F193" s="9" t="s">
        <v>387</v>
      </c>
      <c r="G193" s="9" t="s">
        <v>580</v>
      </c>
      <c r="H193" s="9" t="s">
        <v>32</v>
      </c>
      <c r="I193" s="12" t="s">
        <v>388</v>
      </c>
      <c r="J193" s="13" t="s">
        <v>582</v>
      </c>
      <c r="K193" s="9" t="s">
        <v>10</v>
      </c>
      <c r="L193" s="12" t="s">
        <v>668</v>
      </c>
      <c r="M193" s="12" t="s">
        <v>931</v>
      </c>
      <c r="N193" s="9" t="s">
        <v>33</v>
      </c>
      <c r="AC193" s="12" t="s">
        <v>736</v>
      </c>
      <c r="AD193" s="12" t="str">
        <f t="shared" si="20"/>
        <v>Openbare ruimte inrichten</v>
      </c>
      <c r="AE193" s="12">
        <f t="shared" si="21"/>
        <v>14</v>
      </c>
      <c r="AF193" s="12" t="str">
        <f t="shared" si="22"/>
        <v>De voorziening in de openbare ruimte</v>
      </c>
      <c r="AG193" s="12" t="str">
        <f t="shared" si="23"/>
        <v>Afgebroken</v>
      </c>
      <c r="AI193" s="12" t="str">
        <f t="shared" si="25"/>
        <v>ja</v>
      </c>
      <c r="AJ193" s="12" t="str">
        <f t="shared" si="26"/>
        <v>14.3</v>
      </c>
      <c r="AK193" s="16">
        <f t="shared" si="28"/>
        <v>0</v>
      </c>
      <c r="AL193" s="12" t="str">
        <f t="shared" si="27"/>
        <v>Vernietigen</v>
      </c>
      <c r="AM193" s="12" t="str">
        <f t="shared" si="29"/>
        <v>1 jaar</v>
      </c>
      <c r="AN193" s="12" t="s">
        <v>959</v>
      </c>
      <c r="AR193" s="12" t="s">
        <v>972</v>
      </c>
    </row>
    <row r="194" spans="1:44" ht="57.6" x14ac:dyDescent="0.3">
      <c r="A194" s="12">
        <v>15</v>
      </c>
      <c r="B194" s="12" t="s">
        <v>389</v>
      </c>
      <c r="C194" s="12" t="s">
        <v>798</v>
      </c>
      <c r="E194" s="12" t="s">
        <v>675</v>
      </c>
      <c r="F194" s="9" t="s">
        <v>198</v>
      </c>
      <c r="G194" s="9" t="s">
        <v>580</v>
      </c>
      <c r="H194" s="9" t="s">
        <v>78</v>
      </c>
      <c r="J194" s="13" t="s">
        <v>582</v>
      </c>
      <c r="K194" s="9" t="s">
        <v>10</v>
      </c>
      <c r="L194" s="12" t="s">
        <v>668</v>
      </c>
      <c r="M194" s="12" t="s">
        <v>931</v>
      </c>
      <c r="N194" s="9" t="s">
        <v>30</v>
      </c>
      <c r="O194" s="12" t="s">
        <v>714</v>
      </c>
      <c r="Q194" s="14" t="s">
        <v>730</v>
      </c>
      <c r="AC194" s="14"/>
      <c r="AD194" s="12" t="str">
        <f t="shared" si="20"/>
        <v>Onderhouden en repareren</v>
      </c>
      <c r="AE194" s="12">
        <f t="shared" si="21"/>
        <v>15</v>
      </c>
      <c r="AF194" s="12" t="str">
        <f t="shared" si="22"/>
        <v>Het object waarop het onderhoud of de reparatie wordt uitgevoerd</v>
      </c>
      <c r="AG194" s="12" t="str">
        <f t="shared" si="23"/>
        <v>Uitgevoerd</v>
      </c>
      <c r="AH194" s="12" t="str">
        <f t="shared" si="24"/>
        <v/>
      </c>
      <c r="AI194" s="12" t="str">
        <f t="shared" si="25"/>
        <v>ja</v>
      </c>
      <c r="AJ194" s="12" t="str">
        <f t="shared" si="26"/>
        <v>15.1</v>
      </c>
      <c r="AK194" s="16">
        <f t="shared" si="28"/>
        <v>0</v>
      </c>
      <c r="AL194" s="12" t="str">
        <f t="shared" si="27"/>
        <v>Vernietigen</v>
      </c>
      <c r="AM194" s="12" t="str">
        <f t="shared" si="29"/>
        <v>5 jaar</v>
      </c>
      <c r="AN194" s="12" t="s">
        <v>959</v>
      </c>
      <c r="AR194" s="12" t="s">
        <v>972</v>
      </c>
    </row>
    <row r="195" spans="1:44" ht="72" x14ac:dyDescent="0.3">
      <c r="A195" s="12">
        <v>15</v>
      </c>
      <c r="B195" s="12" t="s">
        <v>389</v>
      </c>
      <c r="C195" s="12" t="s">
        <v>798</v>
      </c>
      <c r="E195" s="12" t="s">
        <v>675</v>
      </c>
      <c r="F195" s="9" t="s">
        <v>390</v>
      </c>
      <c r="G195" s="15" t="s">
        <v>581</v>
      </c>
      <c r="H195" s="15" t="s">
        <v>78</v>
      </c>
      <c r="I195" s="12" t="s">
        <v>747</v>
      </c>
      <c r="J195" s="12" t="s">
        <v>582</v>
      </c>
      <c r="K195" s="9" t="s">
        <v>10</v>
      </c>
      <c r="L195" s="12" t="s">
        <v>674</v>
      </c>
      <c r="M195" s="12" t="s">
        <v>932</v>
      </c>
      <c r="N195" s="9" t="s">
        <v>30</v>
      </c>
      <c r="O195" s="12" t="s">
        <v>715</v>
      </c>
      <c r="Q195" s="14" t="s">
        <v>730</v>
      </c>
      <c r="AC195" s="14"/>
      <c r="AD195" s="12" t="str">
        <f t="shared" ref="AD195:AD258" si="30">B195</f>
        <v>Onderhouden en repareren</v>
      </c>
      <c r="AE195" s="12">
        <f t="shared" ref="AE195:AE258" si="31">A195</f>
        <v>15</v>
      </c>
      <c r="AF195" s="12" t="str">
        <f>E195</f>
        <v>Het object waarop het onderhoud of de reparatie wordt uitgevoerd</v>
      </c>
      <c r="AG195" s="12" t="str">
        <f t="shared" ref="AG195:AG258" si="32">H195</f>
        <v>Uitgevoerd</v>
      </c>
      <c r="AH195" s="12" t="s">
        <v>977</v>
      </c>
      <c r="AI195" s="12" t="str">
        <f t="shared" ref="AI195:AI258" si="33">IF(G195="Generiek","ja",(IF(G195="Specifiek","nee","???")))</f>
        <v>nee</v>
      </c>
      <c r="AJ195" s="12" t="str">
        <f t="shared" ref="AJ195:AJ258" si="34">F195</f>
        <v>15.1.1</v>
      </c>
      <c r="AK195" s="16" t="s">
        <v>965</v>
      </c>
      <c r="AL195" s="12" t="str">
        <f t="shared" ref="AL195:AL258" si="35">K195</f>
        <v>Vernietigen</v>
      </c>
      <c r="AM195" s="12" t="str">
        <f t="shared" ref="AM195:AM258" si="36">N195</f>
        <v>5 jaar</v>
      </c>
      <c r="AN195" s="12" t="s">
        <v>976</v>
      </c>
      <c r="AR195" s="12" t="s">
        <v>971</v>
      </c>
    </row>
    <row r="196" spans="1:44" ht="57.6" x14ac:dyDescent="0.3">
      <c r="A196" s="12">
        <v>15</v>
      </c>
      <c r="B196" s="12" t="s">
        <v>389</v>
      </c>
      <c r="C196" s="12" t="s">
        <v>798</v>
      </c>
      <c r="E196" s="12" t="s">
        <v>675</v>
      </c>
      <c r="F196" s="9" t="s">
        <v>391</v>
      </c>
      <c r="G196" s="15" t="s">
        <v>581</v>
      </c>
      <c r="H196" s="15" t="s">
        <v>78</v>
      </c>
      <c r="I196" s="12" t="s">
        <v>392</v>
      </c>
      <c r="J196" s="12" t="s">
        <v>584</v>
      </c>
      <c r="K196" s="9" t="s">
        <v>14</v>
      </c>
      <c r="X196" s="14" t="s">
        <v>778</v>
      </c>
      <c r="AD196" s="12" t="str">
        <f t="shared" si="30"/>
        <v>Onderhouden en repareren</v>
      </c>
      <c r="AE196" s="12">
        <f t="shared" si="31"/>
        <v>15</v>
      </c>
      <c r="AF196" s="12" t="str">
        <f t="shared" ref="AF196:AF258" si="37">E196</f>
        <v>Het object waarop het onderhoud of de reparatie wordt uitgevoerd</v>
      </c>
      <c r="AG196" s="12" t="str">
        <f t="shared" si="32"/>
        <v>Uitgevoerd</v>
      </c>
      <c r="AH196" s="12" t="str">
        <f t="shared" ref="AH196:AH258" si="38">IF(I196&lt;&gt;"",I196,"")</f>
        <v>Monument</v>
      </c>
      <c r="AI196" s="12" t="str">
        <f t="shared" si="33"/>
        <v>nee</v>
      </c>
      <c r="AJ196" s="12" t="str">
        <f t="shared" si="34"/>
        <v>15.1.2</v>
      </c>
      <c r="AK196" s="16" t="s">
        <v>972</v>
      </c>
      <c r="AL196" s="12" t="str">
        <f t="shared" si="35"/>
        <v>Bewaren</v>
      </c>
      <c r="AM196" s="12" t="s">
        <v>975</v>
      </c>
      <c r="AN196" s="12" t="s">
        <v>959</v>
      </c>
    </row>
    <row r="197" spans="1:44" ht="57.6" x14ac:dyDescent="0.3">
      <c r="A197" s="12">
        <v>15</v>
      </c>
      <c r="B197" s="12" t="s">
        <v>389</v>
      </c>
      <c r="C197" s="12" t="s">
        <v>798</v>
      </c>
      <c r="E197" s="12" t="s">
        <v>675</v>
      </c>
      <c r="F197" s="9" t="s">
        <v>393</v>
      </c>
      <c r="G197" s="15" t="s">
        <v>581</v>
      </c>
      <c r="H197" s="15" t="s">
        <v>78</v>
      </c>
      <c r="I197" s="12" t="s">
        <v>394</v>
      </c>
      <c r="J197" s="12" t="s">
        <v>584</v>
      </c>
      <c r="K197" s="9" t="s">
        <v>14</v>
      </c>
      <c r="Z197" s="14" t="s">
        <v>734</v>
      </c>
      <c r="AD197" s="12" t="str">
        <f t="shared" si="30"/>
        <v>Onderhouden en repareren</v>
      </c>
      <c r="AE197" s="12">
        <f t="shared" si="31"/>
        <v>15</v>
      </c>
      <c r="AF197" s="12" t="str">
        <f t="shared" si="37"/>
        <v>Het object waarop het onderhoud of de reparatie wordt uitgevoerd</v>
      </c>
      <c r="AG197" s="12" t="str">
        <f t="shared" si="32"/>
        <v>Uitgevoerd</v>
      </c>
      <c r="AH197" s="12" t="str">
        <f t="shared" si="38"/>
        <v>Baggerslib verwerking en opslag</v>
      </c>
      <c r="AI197" s="12" t="str">
        <f t="shared" si="33"/>
        <v>nee</v>
      </c>
      <c r="AJ197" s="12" t="str">
        <f t="shared" si="34"/>
        <v>15.1.3</v>
      </c>
      <c r="AK197" s="16" t="s">
        <v>972</v>
      </c>
      <c r="AL197" s="12" t="str">
        <f t="shared" si="35"/>
        <v>Bewaren</v>
      </c>
      <c r="AM197" s="12" t="s">
        <v>975</v>
      </c>
      <c r="AN197" s="12" t="s">
        <v>959</v>
      </c>
    </row>
    <row r="198" spans="1:44" ht="57.6" x14ac:dyDescent="0.3">
      <c r="A198" s="12">
        <v>15</v>
      </c>
      <c r="B198" s="12" t="s">
        <v>389</v>
      </c>
      <c r="C198" s="12" t="s">
        <v>798</v>
      </c>
      <c r="E198" s="12" t="s">
        <v>675</v>
      </c>
      <c r="F198" s="9" t="s">
        <v>395</v>
      </c>
      <c r="G198" s="15" t="s">
        <v>581</v>
      </c>
      <c r="H198" s="15" t="s">
        <v>78</v>
      </c>
      <c r="I198" s="12" t="s">
        <v>834</v>
      </c>
      <c r="J198" s="12" t="s">
        <v>592</v>
      </c>
      <c r="K198" s="9" t="s">
        <v>10</v>
      </c>
      <c r="L198" s="12" t="s">
        <v>668</v>
      </c>
      <c r="M198" s="12" t="s">
        <v>931</v>
      </c>
      <c r="N198" s="9" t="s">
        <v>11</v>
      </c>
      <c r="O198" s="12" t="s">
        <v>396</v>
      </c>
      <c r="S198" s="14" t="s">
        <v>732</v>
      </c>
      <c r="AD198" s="12" t="str">
        <f t="shared" si="30"/>
        <v>Onderhouden en repareren</v>
      </c>
      <c r="AE198" s="12">
        <f t="shared" si="31"/>
        <v>15</v>
      </c>
      <c r="AF198" s="12" t="str">
        <f t="shared" si="37"/>
        <v>Het object waarop het onderhoud of de reparatie wordt uitgevoerd</v>
      </c>
      <c r="AG198" s="12" t="str">
        <f t="shared" si="32"/>
        <v>Uitgevoerd</v>
      </c>
      <c r="AH198" s="12" t="str">
        <f t="shared" si="38"/>
        <v>Onderhoud van de BRP</v>
      </c>
      <c r="AI198" s="12" t="str">
        <f t="shared" si="33"/>
        <v>nee</v>
      </c>
      <c r="AJ198" s="12" t="str">
        <f t="shared" si="34"/>
        <v>15.1.4</v>
      </c>
      <c r="AK198" s="16">
        <f>IF(L198&lt;&gt;"",IF(L198&lt;&gt;"nihil",L198,0),"")</f>
        <v>0</v>
      </c>
      <c r="AL198" s="12" t="str">
        <f t="shared" si="35"/>
        <v>Vernietigen</v>
      </c>
      <c r="AM198" s="12" t="str">
        <f t="shared" si="36"/>
        <v>10 jaar</v>
      </c>
      <c r="AN198" s="12" t="s">
        <v>959</v>
      </c>
      <c r="AR198" s="12" t="s">
        <v>972</v>
      </c>
    </row>
    <row r="199" spans="1:44" ht="57.6" x14ac:dyDescent="0.3">
      <c r="A199" s="12">
        <v>15</v>
      </c>
      <c r="B199" s="12" t="s">
        <v>389</v>
      </c>
      <c r="C199" s="12" t="s">
        <v>798</v>
      </c>
      <c r="E199" s="12" t="s">
        <v>675</v>
      </c>
      <c r="F199" s="9" t="s">
        <v>397</v>
      </c>
      <c r="G199" s="9" t="s">
        <v>580</v>
      </c>
      <c r="H199" s="9" t="s">
        <v>386</v>
      </c>
      <c r="J199" s="13" t="s">
        <v>582</v>
      </c>
      <c r="K199" s="9" t="s">
        <v>10</v>
      </c>
      <c r="L199" s="12" t="s">
        <v>668</v>
      </c>
      <c r="M199" s="12" t="s">
        <v>931</v>
      </c>
      <c r="N199" s="9" t="s">
        <v>30</v>
      </c>
      <c r="Q199" s="14" t="s">
        <v>730</v>
      </c>
      <c r="S199" s="14" t="s">
        <v>732</v>
      </c>
      <c r="X199" s="14" t="s">
        <v>778</v>
      </c>
      <c r="Z199" s="14" t="s">
        <v>734</v>
      </c>
      <c r="AC199" s="14"/>
      <c r="AD199" s="12" t="str">
        <f t="shared" si="30"/>
        <v>Onderhouden en repareren</v>
      </c>
      <c r="AE199" s="12">
        <f t="shared" si="31"/>
        <v>15</v>
      </c>
      <c r="AF199" s="12" t="str">
        <f t="shared" si="37"/>
        <v>Het object waarop het onderhoud of de reparatie wordt uitgevoerd</v>
      </c>
      <c r="AG199" s="12" t="str">
        <f t="shared" si="32"/>
        <v>Niet uitgevoerd</v>
      </c>
      <c r="AH199" s="12" t="str">
        <f t="shared" si="38"/>
        <v/>
      </c>
      <c r="AI199" s="12" t="str">
        <f t="shared" si="33"/>
        <v>ja</v>
      </c>
      <c r="AJ199" s="12" t="str">
        <f t="shared" si="34"/>
        <v>15.2</v>
      </c>
      <c r="AK199" s="16">
        <f>IF(L199&lt;&gt;"",IF(L199&lt;&gt;"nihil",L199,0),"")</f>
        <v>0</v>
      </c>
      <c r="AL199" s="12" t="str">
        <f t="shared" si="35"/>
        <v>Vernietigen</v>
      </c>
      <c r="AM199" s="12" t="str">
        <f t="shared" si="36"/>
        <v>5 jaar</v>
      </c>
      <c r="AN199" s="12" t="s">
        <v>959</v>
      </c>
      <c r="AR199" s="12" t="s">
        <v>972</v>
      </c>
    </row>
    <row r="200" spans="1:44" ht="57.6" x14ac:dyDescent="0.3">
      <c r="A200" s="12">
        <v>15</v>
      </c>
      <c r="B200" s="12" t="s">
        <v>389</v>
      </c>
      <c r="C200" s="12" t="s">
        <v>798</v>
      </c>
      <c r="E200" s="12" t="s">
        <v>675</v>
      </c>
      <c r="F200" s="9" t="s">
        <v>398</v>
      </c>
      <c r="G200" s="9" t="s">
        <v>580</v>
      </c>
      <c r="H200" s="9" t="s">
        <v>32</v>
      </c>
      <c r="J200" s="13" t="s">
        <v>582</v>
      </c>
      <c r="K200" s="9" t="s">
        <v>10</v>
      </c>
      <c r="L200" s="12" t="s">
        <v>668</v>
      </c>
      <c r="M200" s="12" t="s">
        <v>931</v>
      </c>
      <c r="N200" s="9" t="s">
        <v>33</v>
      </c>
      <c r="AC200" s="12" t="s">
        <v>736</v>
      </c>
      <c r="AD200" s="12" t="str">
        <f t="shared" si="30"/>
        <v>Onderhouden en repareren</v>
      </c>
      <c r="AE200" s="12">
        <f t="shared" si="31"/>
        <v>15</v>
      </c>
      <c r="AF200" s="12" t="str">
        <f t="shared" si="37"/>
        <v>Het object waarop het onderhoud of de reparatie wordt uitgevoerd</v>
      </c>
      <c r="AG200" s="12" t="str">
        <f t="shared" si="32"/>
        <v>Afgebroken</v>
      </c>
      <c r="AH200" s="12" t="str">
        <f t="shared" si="38"/>
        <v/>
      </c>
      <c r="AI200" s="12" t="str">
        <f t="shared" si="33"/>
        <v>ja</v>
      </c>
      <c r="AJ200" s="12" t="str">
        <f t="shared" si="34"/>
        <v>15.3</v>
      </c>
      <c r="AK200" s="16">
        <f>IF(L200&lt;&gt;"",IF(L200&lt;&gt;"nihil",L200,0),"")</f>
        <v>0</v>
      </c>
      <c r="AL200" s="12" t="str">
        <f t="shared" si="35"/>
        <v>Vernietigen</v>
      </c>
      <c r="AM200" s="12" t="str">
        <f t="shared" si="36"/>
        <v>1 jaar</v>
      </c>
      <c r="AN200" s="12" t="s">
        <v>959</v>
      </c>
      <c r="AR200" s="12" t="s">
        <v>972</v>
      </c>
    </row>
    <row r="201" spans="1:44" ht="86.4" x14ac:dyDescent="0.3">
      <c r="A201" s="12">
        <v>16</v>
      </c>
      <c r="B201" s="12" t="s">
        <v>399</v>
      </c>
      <c r="C201" s="12" t="s">
        <v>400</v>
      </c>
      <c r="D201" s="12" t="s">
        <v>799</v>
      </c>
      <c r="E201" s="12" t="s">
        <v>401</v>
      </c>
      <c r="F201" s="9" t="s">
        <v>402</v>
      </c>
      <c r="G201" s="9" t="s">
        <v>580</v>
      </c>
      <c r="H201" s="9" t="s">
        <v>403</v>
      </c>
      <c r="J201" s="13" t="s">
        <v>582</v>
      </c>
      <c r="K201" s="9" t="s">
        <v>10</v>
      </c>
      <c r="L201" s="12" t="s">
        <v>672</v>
      </c>
      <c r="M201" s="12" t="s">
        <v>933</v>
      </c>
      <c r="N201" s="9" t="s">
        <v>11</v>
      </c>
      <c r="O201" s="12" t="s">
        <v>404</v>
      </c>
      <c r="Q201" s="14" t="s">
        <v>730</v>
      </c>
      <c r="AD201" s="12" t="str">
        <f t="shared" si="30"/>
        <v>Overeenkomsten aangaan</v>
      </c>
      <c r="AE201" s="12">
        <f t="shared" si="31"/>
        <v>16</v>
      </c>
      <c r="AF201" s="12" t="str">
        <f t="shared" si="37"/>
        <v>De overeenkomst</v>
      </c>
      <c r="AG201" s="12" t="str">
        <f t="shared" si="32"/>
        <v>Aangegaan</v>
      </c>
      <c r="AH201" s="12" t="s">
        <v>1001</v>
      </c>
      <c r="AI201" s="12" t="str">
        <f t="shared" si="33"/>
        <v>ja</v>
      </c>
      <c r="AJ201" s="12" t="str">
        <f t="shared" si="34"/>
        <v>16.1</v>
      </c>
      <c r="AK201" s="16" t="s">
        <v>965</v>
      </c>
      <c r="AL201" s="12" t="str">
        <f t="shared" si="35"/>
        <v>Vernietigen</v>
      </c>
      <c r="AM201" s="12" t="str">
        <f t="shared" si="36"/>
        <v>10 jaar</v>
      </c>
      <c r="AN201" s="12" t="s">
        <v>960</v>
      </c>
      <c r="AO201" s="12" t="s">
        <v>961</v>
      </c>
      <c r="AP201" s="12" t="s">
        <v>962</v>
      </c>
      <c r="AQ201" s="12" t="s">
        <v>963</v>
      </c>
      <c r="AR201" s="12" t="s">
        <v>972</v>
      </c>
    </row>
    <row r="202" spans="1:44" ht="43.2" x14ac:dyDescent="0.3">
      <c r="A202" s="12">
        <v>16</v>
      </c>
      <c r="B202" s="12" t="s">
        <v>399</v>
      </c>
      <c r="C202" s="12" t="s">
        <v>400</v>
      </c>
      <c r="D202" s="12" t="s">
        <v>799</v>
      </c>
      <c r="E202" s="12" t="s">
        <v>401</v>
      </c>
      <c r="F202" s="9" t="s">
        <v>405</v>
      </c>
      <c r="G202" s="15" t="s">
        <v>581</v>
      </c>
      <c r="H202" s="15" t="s">
        <v>403</v>
      </c>
      <c r="I202" s="12" t="s">
        <v>406</v>
      </c>
      <c r="J202" s="12" t="s">
        <v>591</v>
      </c>
      <c r="K202" s="9" t="s">
        <v>10</v>
      </c>
      <c r="L202" s="12" t="s">
        <v>668</v>
      </c>
      <c r="M202" s="12" t="s">
        <v>931</v>
      </c>
      <c r="N202" s="9" t="s">
        <v>407</v>
      </c>
      <c r="O202" s="12" t="s">
        <v>408</v>
      </c>
      <c r="Q202" s="14" t="s">
        <v>730</v>
      </c>
      <c r="AD202" s="12" t="str">
        <f t="shared" si="30"/>
        <v>Overeenkomsten aangaan</v>
      </c>
      <c r="AE202" s="12">
        <f t="shared" si="31"/>
        <v>16</v>
      </c>
      <c r="AF202" s="12" t="str">
        <f t="shared" si="37"/>
        <v>De overeenkomst</v>
      </c>
      <c r="AG202" s="12" t="str">
        <f t="shared" si="32"/>
        <v>Aangegaan</v>
      </c>
      <c r="AH202" s="12" t="str">
        <f t="shared" si="38"/>
        <v>Inkoopovereenkomst zonder contract of garantiebepalingen</v>
      </c>
      <c r="AI202" s="12" t="str">
        <f t="shared" si="33"/>
        <v>nee</v>
      </c>
      <c r="AJ202" s="12" t="str">
        <f t="shared" si="34"/>
        <v>16.1.1</v>
      </c>
      <c r="AK202" s="16">
        <f>IF(L202&lt;&gt;"",IF(L202&lt;&gt;"nihil",L202,0),"")</f>
        <v>0</v>
      </c>
      <c r="AL202" s="12" t="str">
        <f t="shared" si="35"/>
        <v>Vernietigen</v>
      </c>
      <c r="AM202" s="12" t="str">
        <f t="shared" si="36"/>
        <v>7  jaar</v>
      </c>
      <c r="AN202" s="12" t="s">
        <v>959</v>
      </c>
      <c r="AR202" s="12" t="s">
        <v>972</v>
      </c>
    </row>
    <row r="203" spans="1:44" ht="57.6" x14ac:dyDescent="0.3">
      <c r="A203" s="12">
        <v>16</v>
      </c>
      <c r="B203" s="12" t="s">
        <v>399</v>
      </c>
      <c r="C203" s="12" t="s">
        <v>400</v>
      </c>
      <c r="D203" s="12" t="s">
        <v>799</v>
      </c>
      <c r="E203" s="12" t="s">
        <v>401</v>
      </c>
      <c r="F203" s="9" t="s">
        <v>409</v>
      </c>
      <c r="G203" s="15" t="s">
        <v>581</v>
      </c>
      <c r="H203" s="15" t="s">
        <v>403</v>
      </c>
      <c r="I203" s="12" t="s">
        <v>862</v>
      </c>
      <c r="J203" s="12" t="s">
        <v>584</v>
      </c>
      <c r="K203" s="9" t="s">
        <v>14</v>
      </c>
      <c r="P203" s="14" t="s">
        <v>729</v>
      </c>
      <c r="AD203" s="12" t="str">
        <f t="shared" si="30"/>
        <v>Overeenkomsten aangaan</v>
      </c>
      <c r="AE203" s="12">
        <f t="shared" si="31"/>
        <v>16</v>
      </c>
      <c r="AF203" s="12" t="str">
        <f t="shared" si="37"/>
        <v>De overeenkomst</v>
      </c>
      <c r="AG203" s="12" t="str">
        <f t="shared" si="32"/>
        <v>Aangegaan</v>
      </c>
      <c r="AH203" s="12" t="str">
        <f t="shared" si="38"/>
        <v>Samenwerkingsovereenkomst ten behoeve van de taakuitoefening van het orgaan</v>
      </c>
      <c r="AI203" s="12" t="str">
        <f t="shared" si="33"/>
        <v>nee</v>
      </c>
      <c r="AJ203" s="12" t="str">
        <f t="shared" si="34"/>
        <v>16.1.2</v>
      </c>
      <c r="AK203" s="16" t="s">
        <v>972</v>
      </c>
      <c r="AL203" s="12" t="str">
        <f t="shared" si="35"/>
        <v>Bewaren</v>
      </c>
      <c r="AM203" s="12" t="s">
        <v>975</v>
      </c>
      <c r="AN203" s="12" t="s">
        <v>959</v>
      </c>
    </row>
    <row r="204" spans="1:44" ht="28.8" x14ac:dyDescent="0.3">
      <c r="A204" s="12">
        <v>16</v>
      </c>
      <c r="B204" s="12" t="s">
        <v>399</v>
      </c>
      <c r="C204" s="12" t="s">
        <v>400</v>
      </c>
      <c r="D204" s="12" t="s">
        <v>799</v>
      </c>
      <c r="E204" s="12" t="s">
        <v>401</v>
      </c>
      <c r="F204" s="9" t="s">
        <v>410</v>
      </c>
      <c r="G204" s="15" t="s">
        <v>581</v>
      </c>
      <c r="H204" s="15" t="s">
        <v>403</v>
      </c>
      <c r="I204" s="12" t="s">
        <v>411</v>
      </c>
      <c r="J204" s="12" t="s">
        <v>584</v>
      </c>
      <c r="K204" s="9" t="s">
        <v>14</v>
      </c>
      <c r="P204" s="14" t="s">
        <v>729</v>
      </c>
      <c r="AD204" s="12" t="str">
        <f t="shared" si="30"/>
        <v>Overeenkomsten aangaan</v>
      </c>
      <c r="AE204" s="12">
        <f t="shared" si="31"/>
        <v>16</v>
      </c>
      <c r="AF204" s="12" t="str">
        <f t="shared" si="37"/>
        <v>De overeenkomst</v>
      </c>
      <c r="AG204" s="12" t="str">
        <f t="shared" si="32"/>
        <v>Aangegaan</v>
      </c>
      <c r="AH204" s="12" t="str">
        <f t="shared" si="38"/>
        <v>Stedenband of jumelage</v>
      </c>
      <c r="AI204" s="12" t="str">
        <f t="shared" si="33"/>
        <v>nee</v>
      </c>
      <c r="AJ204" s="12" t="str">
        <f t="shared" si="34"/>
        <v>16.1.3</v>
      </c>
      <c r="AK204" s="16" t="s">
        <v>972</v>
      </c>
      <c r="AL204" s="12" t="str">
        <f t="shared" si="35"/>
        <v>Bewaren</v>
      </c>
      <c r="AM204" s="12" t="s">
        <v>975</v>
      </c>
      <c r="AN204" s="12" t="s">
        <v>959</v>
      </c>
    </row>
    <row r="205" spans="1:44" ht="43.2" x14ac:dyDescent="0.3">
      <c r="A205" s="12">
        <v>16</v>
      </c>
      <c r="B205" s="12" t="s">
        <v>399</v>
      </c>
      <c r="C205" s="12" t="s">
        <v>400</v>
      </c>
      <c r="D205" s="12" t="s">
        <v>799</v>
      </c>
      <c r="E205" s="12" t="s">
        <v>401</v>
      </c>
      <c r="F205" s="9" t="s">
        <v>412</v>
      </c>
      <c r="G205" s="15" t="s">
        <v>581</v>
      </c>
      <c r="H205" s="15" t="s">
        <v>403</v>
      </c>
      <c r="I205" s="12" t="s">
        <v>650</v>
      </c>
      <c r="J205" s="12" t="s">
        <v>584</v>
      </c>
      <c r="K205" s="9" t="s">
        <v>14</v>
      </c>
      <c r="O205" s="12" t="s">
        <v>413</v>
      </c>
      <c r="Q205" s="14" t="s">
        <v>730</v>
      </c>
      <c r="AD205" s="12" t="str">
        <f t="shared" si="30"/>
        <v>Overeenkomsten aangaan</v>
      </c>
      <c r="AE205" s="12">
        <f t="shared" si="31"/>
        <v>16</v>
      </c>
      <c r="AF205" s="12" t="str">
        <f t="shared" si="37"/>
        <v>De overeenkomst</v>
      </c>
      <c r="AG205" s="12" t="str">
        <f t="shared" si="32"/>
        <v>Aangegaan</v>
      </c>
      <c r="AH205" s="12" t="str">
        <f t="shared" si="38"/>
        <v>Overdracht van onroerend goed, schenkingsovereenkomst</v>
      </c>
      <c r="AI205" s="12" t="str">
        <f t="shared" si="33"/>
        <v>nee</v>
      </c>
      <c r="AJ205" s="12" t="str">
        <f t="shared" si="34"/>
        <v>16.1.4</v>
      </c>
      <c r="AK205" s="16" t="s">
        <v>972</v>
      </c>
      <c r="AL205" s="12" t="str">
        <f t="shared" si="35"/>
        <v>Bewaren</v>
      </c>
      <c r="AM205" s="12" t="s">
        <v>975</v>
      </c>
      <c r="AN205" s="12" t="s">
        <v>959</v>
      </c>
    </row>
    <row r="206" spans="1:44" ht="43.2" x14ac:dyDescent="0.3">
      <c r="A206" s="12">
        <v>16</v>
      </c>
      <c r="B206" s="12" t="s">
        <v>399</v>
      </c>
      <c r="C206" s="12" t="s">
        <v>400</v>
      </c>
      <c r="D206" s="12" t="s">
        <v>799</v>
      </c>
      <c r="E206" s="12" t="s">
        <v>401</v>
      </c>
      <c r="F206" s="9" t="s">
        <v>414</v>
      </c>
      <c r="G206" s="15" t="s">
        <v>581</v>
      </c>
      <c r="H206" s="15" t="s">
        <v>403</v>
      </c>
      <c r="I206" s="12" t="s">
        <v>415</v>
      </c>
      <c r="J206" s="12" t="s">
        <v>582</v>
      </c>
      <c r="K206" s="9" t="s">
        <v>10</v>
      </c>
      <c r="L206" s="12" t="s">
        <v>672</v>
      </c>
      <c r="M206" s="12" t="s">
        <v>933</v>
      </c>
      <c r="N206" s="9" t="s">
        <v>30</v>
      </c>
      <c r="Q206" s="14" t="s">
        <v>730</v>
      </c>
      <c r="AD206" s="12" t="str">
        <f t="shared" si="30"/>
        <v>Overeenkomsten aangaan</v>
      </c>
      <c r="AE206" s="12">
        <f t="shared" si="31"/>
        <v>16</v>
      </c>
      <c r="AF206" s="12" t="str">
        <f t="shared" si="37"/>
        <v>De overeenkomst</v>
      </c>
      <c r="AG206" s="12" t="str">
        <f t="shared" si="32"/>
        <v>Aangegaan</v>
      </c>
      <c r="AH206" s="12" t="str">
        <f t="shared" si="38"/>
        <v>Verzekering</v>
      </c>
      <c r="AI206" s="12" t="str">
        <f t="shared" si="33"/>
        <v>nee</v>
      </c>
      <c r="AJ206" s="12" t="str">
        <f t="shared" si="34"/>
        <v>16.1.5</v>
      </c>
      <c r="AK206" s="16" t="s">
        <v>965</v>
      </c>
      <c r="AL206" s="12" t="str">
        <f t="shared" si="35"/>
        <v>Vernietigen</v>
      </c>
      <c r="AM206" s="12" t="str">
        <f t="shared" si="36"/>
        <v>5 jaar</v>
      </c>
      <c r="AN206" s="12" t="s">
        <v>960</v>
      </c>
      <c r="AO206" s="12" t="s">
        <v>961</v>
      </c>
      <c r="AP206" s="12" t="s">
        <v>962</v>
      </c>
      <c r="AQ206" s="12" t="s">
        <v>963</v>
      </c>
      <c r="AR206" s="12" t="s">
        <v>972</v>
      </c>
    </row>
    <row r="207" spans="1:44" ht="28.8" x14ac:dyDescent="0.3">
      <c r="A207" s="12">
        <v>16</v>
      </c>
      <c r="B207" s="12" t="s">
        <v>399</v>
      </c>
      <c r="C207" s="12" t="s">
        <v>400</v>
      </c>
      <c r="D207" s="12" t="s">
        <v>799</v>
      </c>
      <c r="E207" s="12" t="s">
        <v>401</v>
      </c>
      <c r="F207" s="9" t="s">
        <v>416</v>
      </c>
      <c r="G207" s="9" t="s">
        <v>580</v>
      </c>
      <c r="H207" s="9" t="s">
        <v>29</v>
      </c>
      <c r="J207" s="13" t="s">
        <v>582</v>
      </c>
      <c r="K207" s="9" t="s">
        <v>10</v>
      </c>
      <c r="L207" s="12" t="s">
        <v>668</v>
      </c>
      <c r="M207" s="12" t="s">
        <v>931</v>
      </c>
      <c r="N207" s="9" t="s">
        <v>30</v>
      </c>
      <c r="P207" s="14" t="s">
        <v>729</v>
      </c>
      <c r="Q207" s="14" t="s">
        <v>730</v>
      </c>
      <c r="AD207" s="12" t="str">
        <f t="shared" si="30"/>
        <v>Overeenkomsten aangaan</v>
      </c>
      <c r="AE207" s="12">
        <f t="shared" si="31"/>
        <v>16</v>
      </c>
      <c r="AF207" s="12" t="str">
        <f t="shared" si="37"/>
        <v>De overeenkomst</v>
      </c>
      <c r="AG207" s="12" t="str">
        <f t="shared" si="32"/>
        <v>Niet doorgegaan</v>
      </c>
      <c r="AH207" s="12" t="str">
        <f t="shared" si="38"/>
        <v/>
      </c>
      <c r="AI207" s="12" t="str">
        <f t="shared" si="33"/>
        <v>ja</v>
      </c>
      <c r="AJ207" s="12" t="str">
        <f t="shared" si="34"/>
        <v>16.2</v>
      </c>
      <c r="AK207" s="16">
        <f>IF(L207&lt;&gt;"",IF(L207&lt;&gt;"nihil",L207,0),"")</f>
        <v>0</v>
      </c>
      <c r="AL207" s="12" t="str">
        <f t="shared" si="35"/>
        <v>Vernietigen</v>
      </c>
      <c r="AM207" s="12" t="str">
        <f t="shared" si="36"/>
        <v>5 jaar</v>
      </c>
      <c r="AN207" s="12" t="s">
        <v>959</v>
      </c>
      <c r="AR207" s="12" t="s">
        <v>972</v>
      </c>
    </row>
    <row r="208" spans="1:44" ht="43.2" x14ac:dyDescent="0.3">
      <c r="A208" s="12">
        <v>16</v>
      </c>
      <c r="B208" s="12" t="s">
        <v>399</v>
      </c>
      <c r="C208" s="12" t="s">
        <v>400</v>
      </c>
      <c r="D208" s="12" t="s">
        <v>799</v>
      </c>
      <c r="E208" s="12" t="s">
        <v>401</v>
      </c>
      <c r="F208" s="9" t="s">
        <v>417</v>
      </c>
      <c r="G208" s="15" t="s">
        <v>581</v>
      </c>
      <c r="H208" s="15" t="s">
        <v>29</v>
      </c>
      <c r="I208" s="12" t="s">
        <v>406</v>
      </c>
      <c r="J208" s="12" t="s">
        <v>582</v>
      </c>
      <c r="K208" s="9" t="s">
        <v>10</v>
      </c>
      <c r="L208" s="12" t="s">
        <v>668</v>
      </c>
      <c r="M208" s="12" t="s">
        <v>931</v>
      </c>
      <c r="N208" s="9" t="s">
        <v>33</v>
      </c>
      <c r="Q208" s="14" t="s">
        <v>730</v>
      </c>
      <c r="AC208" s="14"/>
      <c r="AD208" s="12" t="str">
        <f t="shared" si="30"/>
        <v>Overeenkomsten aangaan</v>
      </c>
      <c r="AE208" s="12">
        <f t="shared" si="31"/>
        <v>16</v>
      </c>
      <c r="AF208" s="12" t="str">
        <f t="shared" si="37"/>
        <v>De overeenkomst</v>
      </c>
      <c r="AG208" s="12" t="str">
        <f t="shared" si="32"/>
        <v>Niet doorgegaan</v>
      </c>
      <c r="AH208" s="12" t="str">
        <f t="shared" si="38"/>
        <v>Inkoopovereenkomst zonder contract of garantiebepalingen</v>
      </c>
      <c r="AI208" s="12" t="str">
        <f t="shared" si="33"/>
        <v>nee</v>
      </c>
      <c r="AJ208" s="12" t="str">
        <f t="shared" si="34"/>
        <v>16.2.1</v>
      </c>
      <c r="AK208" s="16">
        <f>IF(L208&lt;&gt;"",IF(L208&lt;&gt;"nihil",L208,0),"")</f>
        <v>0</v>
      </c>
      <c r="AL208" s="12" t="str">
        <f t="shared" si="35"/>
        <v>Vernietigen</v>
      </c>
      <c r="AM208" s="12" t="str">
        <f t="shared" si="36"/>
        <v>1 jaar</v>
      </c>
      <c r="AN208" s="12" t="s">
        <v>959</v>
      </c>
      <c r="AR208" s="12" t="s">
        <v>972</v>
      </c>
    </row>
    <row r="209" spans="1:44" ht="43.2" x14ac:dyDescent="0.3">
      <c r="A209" s="12">
        <v>16</v>
      </c>
      <c r="B209" s="12" t="s">
        <v>399</v>
      </c>
      <c r="C209" s="12" t="s">
        <v>400</v>
      </c>
      <c r="D209" s="12" t="s">
        <v>799</v>
      </c>
      <c r="E209" s="12" t="s">
        <v>401</v>
      </c>
      <c r="F209" s="9" t="s">
        <v>418</v>
      </c>
      <c r="G209" s="15" t="s">
        <v>581</v>
      </c>
      <c r="H209" s="15" t="s">
        <v>29</v>
      </c>
      <c r="I209" s="12" t="s">
        <v>419</v>
      </c>
      <c r="J209" s="12" t="s">
        <v>602</v>
      </c>
      <c r="K209" s="9" t="s">
        <v>10</v>
      </c>
      <c r="L209" s="12" t="s">
        <v>668</v>
      </c>
      <c r="M209" s="12" t="s">
        <v>931</v>
      </c>
      <c r="N209" s="9" t="s">
        <v>420</v>
      </c>
      <c r="Q209" s="14" t="s">
        <v>730</v>
      </c>
      <c r="AC209" s="14"/>
      <c r="AD209" s="12" t="str">
        <f t="shared" si="30"/>
        <v>Overeenkomsten aangaan</v>
      </c>
      <c r="AE209" s="12">
        <f t="shared" si="31"/>
        <v>16</v>
      </c>
      <c r="AF209" s="12" t="str">
        <f t="shared" si="37"/>
        <v>De overeenkomst</v>
      </c>
      <c r="AG209" s="12" t="str">
        <f t="shared" si="32"/>
        <v>Niet doorgegaan</v>
      </c>
      <c r="AH209" s="12" t="str">
        <f t="shared" si="38"/>
        <v>Aanbesteding vallend onder Europees recht</v>
      </c>
      <c r="AI209" s="12" t="str">
        <f t="shared" si="33"/>
        <v>nee</v>
      </c>
      <c r="AJ209" s="12" t="str">
        <f t="shared" si="34"/>
        <v>16.2.2</v>
      </c>
      <c r="AK209" s="16">
        <f>IF(L209&lt;&gt;"",IF(L209&lt;&gt;"nihil",L209,0),"")</f>
        <v>0</v>
      </c>
      <c r="AL209" s="12" t="str">
        <f t="shared" si="35"/>
        <v>Vernietigen</v>
      </c>
      <c r="AM209" s="12" t="str">
        <f t="shared" si="36"/>
        <v>4 jaar</v>
      </c>
      <c r="AN209" s="12" t="s">
        <v>959</v>
      </c>
      <c r="AR209" s="12" t="s">
        <v>972</v>
      </c>
    </row>
    <row r="210" spans="1:44" ht="28.8" x14ac:dyDescent="0.3">
      <c r="A210" s="12">
        <v>16</v>
      </c>
      <c r="B210" s="12" t="s">
        <v>399</v>
      </c>
      <c r="C210" s="12" t="s">
        <v>400</v>
      </c>
      <c r="D210" s="12" t="s">
        <v>799</v>
      </c>
      <c r="E210" s="12" t="s">
        <v>401</v>
      </c>
      <c r="F210" s="9" t="s">
        <v>421</v>
      </c>
      <c r="G210" s="9" t="s">
        <v>580</v>
      </c>
      <c r="H210" s="9" t="s">
        <v>227</v>
      </c>
      <c r="J210" s="13" t="s">
        <v>582</v>
      </c>
      <c r="K210" s="9" t="s">
        <v>10</v>
      </c>
      <c r="L210" s="12" t="s">
        <v>668</v>
      </c>
      <c r="M210" s="12" t="s">
        <v>931</v>
      </c>
      <c r="N210" s="9" t="s">
        <v>11</v>
      </c>
      <c r="Q210" s="14" t="s">
        <v>730</v>
      </c>
      <c r="AC210" s="14"/>
      <c r="AD210" s="12" t="str">
        <f t="shared" si="30"/>
        <v>Overeenkomsten aangaan</v>
      </c>
      <c r="AE210" s="12">
        <f t="shared" si="31"/>
        <v>16</v>
      </c>
      <c r="AF210" s="12" t="str">
        <f t="shared" si="37"/>
        <v>De overeenkomst</v>
      </c>
      <c r="AG210" s="12" t="str">
        <f t="shared" si="32"/>
        <v>Beëindigd</v>
      </c>
      <c r="AH210" s="12" t="str">
        <f t="shared" si="38"/>
        <v/>
      </c>
      <c r="AI210" s="12" t="str">
        <f t="shared" si="33"/>
        <v>ja</v>
      </c>
      <c r="AJ210" s="12" t="str">
        <f t="shared" si="34"/>
        <v>16.3</v>
      </c>
      <c r="AK210" s="16">
        <f>IF(L210&lt;&gt;"",IF(L210&lt;&gt;"nihil",L210,0),"")</f>
        <v>0</v>
      </c>
      <c r="AL210" s="12" t="str">
        <f t="shared" si="35"/>
        <v>Vernietigen</v>
      </c>
      <c r="AM210" s="12" t="str">
        <f t="shared" si="36"/>
        <v>10 jaar</v>
      </c>
      <c r="AN210" s="12" t="s">
        <v>959</v>
      </c>
      <c r="AR210" s="12" t="s">
        <v>972</v>
      </c>
    </row>
    <row r="211" spans="1:44" ht="57.6" x14ac:dyDescent="0.3">
      <c r="A211" s="12">
        <v>16</v>
      </c>
      <c r="B211" s="12" t="s">
        <v>399</v>
      </c>
      <c r="C211" s="12" t="s">
        <v>400</v>
      </c>
      <c r="D211" s="12" t="s">
        <v>799</v>
      </c>
      <c r="E211" s="12" t="s">
        <v>401</v>
      </c>
      <c r="F211" s="9" t="s">
        <v>422</v>
      </c>
      <c r="G211" s="15" t="s">
        <v>581</v>
      </c>
      <c r="H211" s="15" t="s">
        <v>227</v>
      </c>
      <c r="I211" s="12" t="s">
        <v>862</v>
      </c>
      <c r="J211" s="12" t="s">
        <v>584</v>
      </c>
      <c r="K211" s="9" t="s">
        <v>14</v>
      </c>
      <c r="P211" s="14" t="s">
        <v>729</v>
      </c>
      <c r="AD211" s="12" t="str">
        <f t="shared" si="30"/>
        <v>Overeenkomsten aangaan</v>
      </c>
      <c r="AE211" s="12">
        <f t="shared" si="31"/>
        <v>16</v>
      </c>
      <c r="AF211" s="12" t="str">
        <f t="shared" si="37"/>
        <v>De overeenkomst</v>
      </c>
      <c r="AG211" s="12" t="str">
        <f t="shared" si="32"/>
        <v>Beëindigd</v>
      </c>
      <c r="AH211" s="12" t="str">
        <f t="shared" si="38"/>
        <v>Samenwerkingsovereenkomst ten behoeve van de taakuitoefening van het orgaan</v>
      </c>
      <c r="AI211" s="12" t="str">
        <f t="shared" si="33"/>
        <v>nee</v>
      </c>
      <c r="AJ211" s="12" t="str">
        <f t="shared" si="34"/>
        <v>16.3.1</v>
      </c>
      <c r="AK211" s="16" t="s">
        <v>972</v>
      </c>
      <c r="AL211" s="12" t="str">
        <f t="shared" si="35"/>
        <v>Bewaren</v>
      </c>
      <c r="AM211" s="12" t="s">
        <v>975</v>
      </c>
      <c r="AN211" s="12" t="s">
        <v>959</v>
      </c>
    </row>
    <row r="212" spans="1:44" ht="28.8" x14ac:dyDescent="0.3">
      <c r="A212" s="12">
        <v>16</v>
      </c>
      <c r="B212" s="12" t="s">
        <v>399</v>
      </c>
      <c r="C212" s="12" t="s">
        <v>400</v>
      </c>
      <c r="D212" s="12" t="s">
        <v>799</v>
      </c>
      <c r="E212" s="12" t="s">
        <v>401</v>
      </c>
      <c r="F212" s="9" t="s">
        <v>423</v>
      </c>
      <c r="G212" s="15" t="s">
        <v>581</v>
      </c>
      <c r="H212" s="15" t="s">
        <v>227</v>
      </c>
      <c r="I212" s="12" t="s">
        <v>411</v>
      </c>
      <c r="J212" s="12" t="s">
        <v>584</v>
      </c>
      <c r="K212" s="9" t="s">
        <v>14</v>
      </c>
      <c r="P212" s="14" t="s">
        <v>729</v>
      </c>
      <c r="AD212" s="12" t="str">
        <f t="shared" si="30"/>
        <v>Overeenkomsten aangaan</v>
      </c>
      <c r="AE212" s="12">
        <f t="shared" si="31"/>
        <v>16</v>
      </c>
      <c r="AF212" s="12" t="str">
        <f t="shared" si="37"/>
        <v>De overeenkomst</v>
      </c>
      <c r="AG212" s="12" t="str">
        <f t="shared" si="32"/>
        <v>Beëindigd</v>
      </c>
      <c r="AH212" s="12" t="str">
        <f t="shared" si="38"/>
        <v>Stedenband of jumelage</v>
      </c>
      <c r="AI212" s="12" t="str">
        <f t="shared" si="33"/>
        <v>nee</v>
      </c>
      <c r="AJ212" s="12" t="str">
        <f t="shared" si="34"/>
        <v>16.3.2</v>
      </c>
      <c r="AK212" s="16" t="s">
        <v>972</v>
      </c>
      <c r="AL212" s="12" t="str">
        <f t="shared" si="35"/>
        <v>Bewaren</v>
      </c>
      <c r="AM212" s="12" t="s">
        <v>975</v>
      </c>
      <c r="AN212" s="12" t="s">
        <v>959</v>
      </c>
    </row>
    <row r="213" spans="1:44" ht="28.8" x14ac:dyDescent="0.3">
      <c r="A213" s="12">
        <v>16</v>
      </c>
      <c r="B213" s="12" t="s">
        <v>399</v>
      </c>
      <c r="C213" s="12" t="s">
        <v>400</v>
      </c>
      <c r="D213" s="12" t="s">
        <v>799</v>
      </c>
      <c r="E213" s="12" t="s">
        <v>401</v>
      </c>
      <c r="F213" s="9" t="s">
        <v>835</v>
      </c>
      <c r="G213" s="9" t="s">
        <v>580</v>
      </c>
      <c r="H213" s="9" t="s">
        <v>32</v>
      </c>
      <c r="J213" s="13" t="s">
        <v>582</v>
      </c>
      <c r="K213" s="9" t="s">
        <v>10</v>
      </c>
      <c r="L213" s="12" t="s">
        <v>668</v>
      </c>
      <c r="M213" s="12" t="s">
        <v>931</v>
      </c>
      <c r="N213" s="9" t="s">
        <v>33</v>
      </c>
      <c r="P213" s="14" t="s">
        <v>729</v>
      </c>
      <c r="AD213" s="12" t="str">
        <f t="shared" si="30"/>
        <v>Overeenkomsten aangaan</v>
      </c>
      <c r="AE213" s="12">
        <f t="shared" si="31"/>
        <v>16</v>
      </c>
      <c r="AF213" s="12" t="str">
        <f t="shared" si="37"/>
        <v>De overeenkomst</v>
      </c>
      <c r="AG213" s="12" t="str">
        <f t="shared" si="32"/>
        <v>Afgebroken</v>
      </c>
      <c r="AH213" s="12" t="str">
        <f t="shared" si="38"/>
        <v/>
      </c>
      <c r="AI213" s="12" t="str">
        <f t="shared" si="33"/>
        <v>ja</v>
      </c>
      <c r="AJ213" s="12" t="str">
        <f t="shared" si="34"/>
        <v>16.4</v>
      </c>
      <c r="AK213" s="16">
        <f>IF(L213&lt;&gt;"",IF(L213&lt;&gt;"nihil",L213,0),"")</f>
        <v>0</v>
      </c>
      <c r="AL213" s="12" t="str">
        <f t="shared" si="35"/>
        <v>Vernietigen</v>
      </c>
      <c r="AM213" s="12" t="str">
        <f t="shared" si="36"/>
        <v>1 jaar</v>
      </c>
      <c r="AN213" s="12" t="s">
        <v>959</v>
      </c>
      <c r="AR213" s="12" t="s">
        <v>972</v>
      </c>
    </row>
    <row r="214" spans="1:44" ht="43.2" x14ac:dyDescent="0.3">
      <c r="A214" s="12">
        <v>17</v>
      </c>
      <c r="B214" s="12" t="s">
        <v>424</v>
      </c>
      <c r="C214" s="12" t="s">
        <v>425</v>
      </c>
      <c r="D214" s="12" t="s">
        <v>800</v>
      </c>
      <c r="E214" s="12" t="s">
        <v>426</v>
      </c>
      <c r="F214" s="9" t="s">
        <v>275</v>
      </c>
      <c r="G214" s="9" t="s">
        <v>580</v>
      </c>
      <c r="H214" s="9" t="s">
        <v>427</v>
      </c>
      <c r="J214" s="13" t="s">
        <v>582</v>
      </c>
      <c r="K214" s="9" t="s">
        <v>10</v>
      </c>
      <c r="L214" s="12" t="s">
        <v>672</v>
      </c>
      <c r="M214" s="12" t="s">
        <v>933</v>
      </c>
      <c r="N214" s="9" t="s">
        <v>11</v>
      </c>
      <c r="O214" s="12" t="s">
        <v>428</v>
      </c>
      <c r="Q214" s="14" t="s">
        <v>730</v>
      </c>
      <c r="AD214" s="12" t="str">
        <f t="shared" si="30"/>
        <v>Personen aanstellen</v>
      </c>
      <c r="AE214" s="12">
        <f t="shared" si="31"/>
        <v>17</v>
      </c>
      <c r="AF214" s="12" t="str">
        <f t="shared" si="37"/>
        <v>Het dienstverband</v>
      </c>
      <c r="AG214" s="12" t="str">
        <f t="shared" si="32"/>
        <v>Aangesteld</v>
      </c>
      <c r="AH214" s="12" t="s">
        <v>1003</v>
      </c>
      <c r="AI214" s="12" t="str">
        <f t="shared" si="33"/>
        <v>ja</v>
      </c>
      <c r="AJ214" s="12" t="str">
        <f t="shared" si="34"/>
        <v>17.1</v>
      </c>
      <c r="AK214" s="16" t="s">
        <v>965</v>
      </c>
      <c r="AL214" s="12" t="str">
        <f t="shared" si="35"/>
        <v>Vernietigen</v>
      </c>
      <c r="AM214" s="12" t="str">
        <f t="shared" si="36"/>
        <v>10 jaar</v>
      </c>
      <c r="AN214" s="12" t="s">
        <v>960</v>
      </c>
      <c r="AO214" s="12" t="s">
        <v>961</v>
      </c>
      <c r="AP214" s="12" t="s">
        <v>962</v>
      </c>
      <c r="AQ214" s="12" t="s">
        <v>963</v>
      </c>
      <c r="AR214" s="12" t="s">
        <v>972</v>
      </c>
    </row>
    <row r="215" spans="1:44" ht="43.2" x14ac:dyDescent="0.3">
      <c r="A215" s="12">
        <v>17</v>
      </c>
      <c r="B215" s="12" t="s">
        <v>424</v>
      </c>
      <c r="C215" s="12" t="s">
        <v>425</v>
      </c>
      <c r="D215" s="12" t="s">
        <v>800</v>
      </c>
      <c r="E215" s="12" t="s">
        <v>426</v>
      </c>
      <c r="F215" s="9" t="s">
        <v>429</v>
      </c>
      <c r="G215" s="15" t="s">
        <v>581</v>
      </c>
      <c r="H215" s="15" t="s">
        <v>427</v>
      </c>
      <c r="I215" s="12" t="s">
        <v>648</v>
      </c>
      <c r="J215" s="12" t="s">
        <v>584</v>
      </c>
      <c r="K215" s="9" t="s">
        <v>14</v>
      </c>
      <c r="P215" s="14" t="s">
        <v>729</v>
      </c>
      <c r="AD215" s="12" t="str">
        <f t="shared" si="30"/>
        <v>Personen aanstellen</v>
      </c>
      <c r="AE215" s="12">
        <f t="shared" si="31"/>
        <v>17</v>
      </c>
      <c r="AF215" s="12" t="str">
        <f t="shared" si="37"/>
        <v>Het dienstverband</v>
      </c>
      <c r="AG215" s="12" t="str">
        <f t="shared" si="32"/>
        <v>Aangesteld</v>
      </c>
      <c r="AH215" s="12" t="str">
        <f t="shared" si="38"/>
        <v>Bestuurder, raadslid of burgerraadslid</v>
      </c>
      <c r="AI215" s="12" t="str">
        <f t="shared" si="33"/>
        <v>nee</v>
      </c>
      <c r="AJ215" s="12" t="str">
        <f t="shared" si="34"/>
        <v>17.1.1</v>
      </c>
      <c r="AK215" s="16" t="s">
        <v>972</v>
      </c>
      <c r="AL215" s="12" t="str">
        <f t="shared" si="35"/>
        <v>Bewaren</v>
      </c>
      <c r="AM215" s="12" t="s">
        <v>975</v>
      </c>
      <c r="AN215" s="12" t="s">
        <v>959</v>
      </c>
    </row>
    <row r="216" spans="1:44" ht="43.2" x14ac:dyDescent="0.3">
      <c r="A216" s="12">
        <v>17</v>
      </c>
      <c r="B216" s="12" t="s">
        <v>424</v>
      </c>
      <c r="C216" s="12" t="s">
        <v>425</v>
      </c>
      <c r="D216" s="12" t="s">
        <v>800</v>
      </c>
      <c r="E216" s="12" t="s">
        <v>426</v>
      </c>
      <c r="F216" s="9" t="s">
        <v>431</v>
      </c>
      <c r="G216" s="12" t="s">
        <v>581</v>
      </c>
      <c r="H216" s="15" t="s">
        <v>427</v>
      </c>
      <c r="I216" s="12" t="s">
        <v>432</v>
      </c>
      <c r="J216" s="12" t="s">
        <v>584</v>
      </c>
      <c r="K216" s="9" t="s">
        <v>14</v>
      </c>
      <c r="P216" s="14" t="s">
        <v>729</v>
      </c>
      <c r="AD216" s="12" t="str">
        <f t="shared" si="30"/>
        <v>Personen aanstellen</v>
      </c>
      <c r="AE216" s="12">
        <f t="shared" si="31"/>
        <v>17</v>
      </c>
      <c r="AF216" s="12" t="str">
        <f t="shared" si="37"/>
        <v>Het dienstverband</v>
      </c>
      <c r="AG216" s="12" t="str">
        <f t="shared" si="32"/>
        <v>Aangesteld</v>
      </c>
      <c r="AH216" s="12" t="str">
        <f t="shared" si="38"/>
        <v xml:space="preserve">Lid onafhankelijke commissie </v>
      </c>
      <c r="AI216" s="12" t="str">
        <f t="shared" si="33"/>
        <v>nee</v>
      </c>
      <c r="AJ216" s="12" t="str">
        <f t="shared" si="34"/>
        <v>17.1.2</v>
      </c>
      <c r="AK216" s="16" t="s">
        <v>972</v>
      </c>
      <c r="AL216" s="12" t="str">
        <f t="shared" si="35"/>
        <v>Bewaren</v>
      </c>
      <c r="AM216" s="12" t="s">
        <v>975</v>
      </c>
      <c r="AN216" s="12" t="s">
        <v>959</v>
      </c>
    </row>
    <row r="217" spans="1:44" ht="43.2" x14ac:dyDescent="0.3">
      <c r="A217" s="12">
        <v>17</v>
      </c>
      <c r="B217" s="12" t="s">
        <v>424</v>
      </c>
      <c r="C217" s="12" t="s">
        <v>425</v>
      </c>
      <c r="D217" s="12" t="s">
        <v>800</v>
      </c>
      <c r="E217" s="12" t="s">
        <v>426</v>
      </c>
      <c r="F217" s="9" t="s">
        <v>433</v>
      </c>
      <c r="G217" s="9" t="s">
        <v>580</v>
      </c>
      <c r="H217" s="9" t="s">
        <v>434</v>
      </c>
      <c r="J217" s="13" t="s">
        <v>582</v>
      </c>
      <c r="K217" s="9" t="s">
        <v>10</v>
      </c>
      <c r="L217" s="12" t="s">
        <v>668</v>
      </c>
      <c r="M217" s="12" t="s">
        <v>931</v>
      </c>
      <c r="N217" s="9" t="s">
        <v>33</v>
      </c>
      <c r="P217" s="14" t="s">
        <v>729</v>
      </c>
      <c r="Q217" s="14" t="s">
        <v>730</v>
      </c>
      <c r="AD217" s="12" t="str">
        <f t="shared" si="30"/>
        <v>Personen aanstellen</v>
      </c>
      <c r="AE217" s="12">
        <f t="shared" si="31"/>
        <v>17</v>
      </c>
      <c r="AF217" s="12" t="str">
        <f t="shared" si="37"/>
        <v>Het dienstverband</v>
      </c>
      <c r="AG217" s="12" t="str">
        <f t="shared" si="32"/>
        <v>Niet aangesteld</v>
      </c>
      <c r="AH217" s="12" t="str">
        <f t="shared" si="38"/>
        <v/>
      </c>
      <c r="AI217" s="12" t="str">
        <f t="shared" si="33"/>
        <v>ja</v>
      </c>
      <c r="AJ217" s="12" t="str">
        <f t="shared" si="34"/>
        <v>17.2</v>
      </c>
      <c r="AK217" s="16">
        <f>IF(L217&lt;&gt;"",IF(L217&lt;&gt;"nihil",L217,0),"")</f>
        <v>0</v>
      </c>
      <c r="AL217" s="12" t="str">
        <f t="shared" si="35"/>
        <v>Vernietigen</v>
      </c>
      <c r="AM217" s="12" t="str">
        <f t="shared" si="36"/>
        <v>1 jaar</v>
      </c>
      <c r="AN217" s="12" t="s">
        <v>959</v>
      </c>
      <c r="AR217" s="12" t="s">
        <v>972</v>
      </c>
    </row>
    <row r="218" spans="1:44" ht="43.2" x14ac:dyDescent="0.3">
      <c r="A218" s="12">
        <v>17</v>
      </c>
      <c r="B218" s="12" t="s">
        <v>424</v>
      </c>
      <c r="C218" s="12" t="s">
        <v>425</v>
      </c>
      <c r="D218" s="12" t="s">
        <v>800</v>
      </c>
      <c r="E218" s="12" t="s">
        <v>426</v>
      </c>
      <c r="F218" s="9" t="s">
        <v>435</v>
      </c>
      <c r="G218" s="15" t="s">
        <v>581</v>
      </c>
      <c r="H218" s="15" t="s">
        <v>434</v>
      </c>
      <c r="I218" s="12" t="s">
        <v>436</v>
      </c>
      <c r="J218" s="12" t="s">
        <v>603</v>
      </c>
      <c r="K218" s="9" t="s">
        <v>10</v>
      </c>
      <c r="L218" s="12" t="s">
        <v>668</v>
      </c>
      <c r="M218" s="12" t="s">
        <v>931</v>
      </c>
      <c r="N218" s="9" t="s">
        <v>437</v>
      </c>
      <c r="Q218" s="14" t="s">
        <v>730</v>
      </c>
      <c r="AC218" s="14"/>
      <c r="AD218" s="12" t="str">
        <f t="shared" si="30"/>
        <v>Personen aanstellen</v>
      </c>
      <c r="AE218" s="12">
        <f t="shared" si="31"/>
        <v>17</v>
      </c>
      <c r="AF218" s="12" t="str">
        <f t="shared" si="37"/>
        <v>Het dienstverband</v>
      </c>
      <c r="AG218" s="12" t="str">
        <f t="shared" si="32"/>
        <v>Niet aangesteld</v>
      </c>
      <c r="AH218" s="12" t="str">
        <f t="shared" si="38"/>
        <v>Afgewezen (open) sollicitatie</v>
      </c>
      <c r="AI218" s="12" t="str">
        <f t="shared" si="33"/>
        <v>nee</v>
      </c>
      <c r="AJ218" s="12" t="str">
        <f t="shared" si="34"/>
        <v>17.2.1</v>
      </c>
      <c r="AK218" s="16">
        <f>IF(L218&lt;&gt;"",IF(L218&lt;&gt;"nihil",L218,0),"")</f>
        <v>0</v>
      </c>
      <c r="AL218" s="12" t="str">
        <f t="shared" si="35"/>
        <v>Vernietigen</v>
      </c>
      <c r="AM218" s="12" t="str">
        <f t="shared" si="36"/>
        <v>4 weken</v>
      </c>
      <c r="AN218" s="12" t="s">
        <v>959</v>
      </c>
      <c r="AR218" s="12" t="s">
        <v>972</v>
      </c>
    </row>
    <row r="219" spans="1:44" s="18" customFormat="1" ht="43.2" x14ac:dyDescent="0.3">
      <c r="A219" s="12">
        <v>17</v>
      </c>
      <c r="B219" s="12" t="s">
        <v>424</v>
      </c>
      <c r="C219" s="12" t="s">
        <v>425</v>
      </c>
      <c r="D219" s="12" t="s">
        <v>800</v>
      </c>
      <c r="E219" s="12" t="s">
        <v>426</v>
      </c>
      <c r="F219" s="9" t="s">
        <v>836</v>
      </c>
      <c r="G219" s="15" t="s">
        <v>581</v>
      </c>
      <c r="H219" s="15" t="s">
        <v>434</v>
      </c>
      <c r="I219" s="12" t="s">
        <v>837</v>
      </c>
      <c r="J219" s="12" t="s">
        <v>603</v>
      </c>
      <c r="K219" s="9" t="s">
        <v>10</v>
      </c>
      <c r="L219" s="12" t="s">
        <v>668</v>
      </c>
      <c r="M219" s="12" t="s">
        <v>931</v>
      </c>
      <c r="N219" s="9" t="s">
        <v>33</v>
      </c>
      <c r="O219" s="12"/>
      <c r="P219" s="14"/>
      <c r="Q219" s="14" t="s">
        <v>730</v>
      </c>
      <c r="R219" s="12"/>
      <c r="S219" s="12"/>
      <c r="T219" s="12"/>
      <c r="U219" s="12"/>
      <c r="V219" s="12"/>
      <c r="W219" s="12"/>
      <c r="X219" s="12"/>
      <c r="Y219" s="12"/>
      <c r="Z219" s="12"/>
      <c r="AA219" s="12"/>
      <c r="AB219" s="12"/>
      <c r="AC219" s="14"/>
      <c r="AD219" s="12" t="str">
        <f t="shared" si="30"/>
        <v>Personen aanstellen</v>
      </c>
      <c r="AE219" s="12">
        <f t="shared" si="31"/>
        <v>17</v>
      </c>
      <c r="AF219" s="12" t="str">
        <f t="shared" si="37"/>
        <v>Het dienstverband</v>
      </c>
      <c r="AG219" s="12" t="str">
        <f t="shared" si="32"/>
        <v>Niet aangesteld</v>
      </c>
      <c r="AH219" s="12" t="str">
        <f t="shared" si="38"/>
        <v>Afgewezen (open) sollicitatie met toestemming tot bewaren</v>
      </c>
      <c r="AI219" s="12" t="str">
        <f t="shared" si="33"/>
        <v>nee</v>
      </c>
      <c r="AJ219" s="12" t="str">
        <f t="shared" si="34"/>
        <v>17.2.2</v>
      </c>
      <c r="AK219" s="16">
        <f>IF(L219&lt;&gt;"",IF(L219&lt;&gt;"nihil",L219,0),"")</f>
        <v>0</v>
      </c>
      <c r="AL219" s="12" t="str">
        <f t="shared" si="35"/>
        <v>Vernietigen</v>
      </c>
      <c r="AM219" s="12" t="str">
        <f t="shared" si="36"/>
        <v>1 jaar</v>
      </c>
      <c r="AN219" s="12" t="s">
        <v>959</v>
      </c>
      <c r="AR219" s="12" t="s">
        <v>972</v>
      </c>
    </row>
    <row r="220" spans="1:44" ht="57.6" x14ac:dyDescent="0.3">
      <c r="A220" s="12">
        <v>17</v>
      </c>
      <c r="B220" s="12" t="s">
        <v>424</v>
      </c>
      <c r="C220" s="12" t="s">
        <v>425</v>
      </c>
      <c r="D220" s="12" t="s">
        <v>800</v>
      </c>
      <c r="E220" s="12" t="s">
        <v>426</v>
      </c>
      <c r="F220" s="9" t="s">
        <v>438</v>
      </c>
      <c r="G220" s="9" t="s">
        <v>580</v>
      </c>
      <c r="H220" s="9" t="s">
        <v>439</v>
      </c>
      <c r="J220" s="13" t="s">
        <v>582</v>
      </c>
      <c r="K220" s="9" t="s">
        <v>10</v>
      </c>
      <c r="L220" s="12" t="s">
        <v>672</v>
      </c>
      <c r="M220" s="12" t="s">
        <v>933</v>
      </c>
      <c r="N220" s="9" t="s">
        <v>11</v>
      </c>
      <c r="O220" s="12" t="s">
        <v>440</v>
      </c>
      <c r="P220" s="14" t="s">
        <v>729</v>
      </c>
      <c r="Q220" s="14" t="s">
        <v>730</v>
      </c>
      <c r="AD220" s="12" t="str">
        <f t="shared" si="30"/>
        <v>Personen aanstellen</v>
      </c>
      <c r="AE220" s="12">
        <f t="shared" si="31"/>
        <v>17</v>
      </c>
      <c r="AF220" s="12" t="str">
        <f t="shared" si="37"/>
        <v>Het dienstverband</v>
      </c>
      <c r="AG220" s="12" t="str">
        <f t="shared" si="32"/>
        <v>Gewijzigd</v>
      </c>
      <c r="AH220" s="12" t="s">
        <v>1002</v>
      </c>
      <c r="AI220" s="12" t="str">
        <f t="shared" si="33"/>
        <v>ja</v>
      </c>
      <c r="AJ220" s="12" t="str">
        <f t="shared" si="34"/>
        <v>17.3</v>
      </c>
      <c r="AK220" s="16" t="s">
        <v>965</v>
      </c>
      <c r="AL220" s="12" t="str">
        <f t="shared" si="35"/>
        <v>Vernietigen</v>
      </c>
      <c r="AM220" s="12" t="str">
        <f t="shared" si="36"/>
        <v>10 jaar</v>
      </c>
      <c r="AN220" s="12" t="s">
        <v>960</v>
      </c>
      <c r="AO220" s="12" t="s">
        <v>961</v>
      </c>
      <c r="AP220" s="12" t="s">
        <v>962</v>
      </c>
      <c r="AQ220" s="12" t="s">
        <v>963</v>
      </c>
      <c r="AR220" s="12" t="s">
        <v>972</v>
      </c>
    </row>
    <row r="221" spans="1:44" ht="43.2" x14ac:dyDescent="0.3">
      <c r="A221" s="12">
        <v>17</v>
      </c>
      <c r="B221" s="12" t="s">
        <v>424</v>
      </c>
      <c r="C221" s="12" t="s">
        <v>425</v>
      </c>
      <c r="D221" s="12" t="s">
        <v>800</v>
      </c>
      <c r="E221" s="12" t="s">
        <v>426</v>
      </c>
      <c r="F221" s="9" t="s">
        <v>441</v>
      </c>
      <c r="G221" s="15" t="s">
        <v>581</v>
      </c>
      <c r="H221" s="15" t="s">
        <v>439</v>
      </c>
      <c r="I221" s="12" t="s">
        <v>430</v>
      </c>
      <c r="J221" s="12" t="s">
        <v>584</v>
      </c>
      <c r="K221" s="9" t="s">
        <v>14</v>
      </c>
      <c r="P221" s="14" t="s">
        <v>729</v>
      </c>
      <c r="AD221" s="12" t="str">
        <f t="shared" si="30"/>
        <v>Personen aanstellen</v>
      </c>
      <c r="AE221" s="12">
        <f t="shared" si="31"/>
        <v>17</v>
      </c>
      <c r="AF221" s="12" t="str">
        <f t="shared" si="37"/>
        <v>Het dienstverband</v>
      </c>
      <c r="AG221" s="12" t="str">
        <f t="shared" si="32"/>
        <v>Gewijzigd</v>
      </c>
      <c r="AH221" s="12" t="str">
        <f t="shared" si="38"/>
        <v>Bestuurder of raadslid</v>
      </c>
      <c r="AI221" s="12" t="str">
        <f t="shared" si="33"/>
        <v>nee</v>
      </c>
      <c r="AJ221" s="12" t="str">
        <f t="shared" si="34"/>
        <v>17.3.1</v>
      </c>
      <c r="AK221" s="16" t="s">
        <v>972</v>
      </c>
      <c r="AL221" s="12" t="str">
        <f t="shared" si="35"/>
        <v>Bewaren</v>
      </c>
      <c r="AM221" s="12" t="s">
        <v>975</v>
      </c>
      <c r="AN221" s="12" t="s">
        <v>959</v>
      </c>
    </row>
    <row r="222" spans="1:44" ht="43.2" x14ac:dyDescent="0.3">
      <c r="A222" s="12">
        <v>17</v>
      </c>
      <c r="B222" s="12" t="s">
        <v>424</v>
      </c>
      <c r="C222" s="12" t="s">
        <v>425</v>
      </c>
      <c r="D222" s="12" t="s">
        <v>800</v>
      </c>
      <c r="E222" s="12" t="s">
        <v>426</v>
      </c>
      <c r="F222" s="9" t="s">
        <v>307</v>
      </c>
      <c r="G222" s="9" t="s">
        <v>580</v>
      </c>
      <c r="H222" s="9" t="s">
        <v>442</v>
      </c>
      <c r="J222" s="13" t="s">
        <v>582</v>
      </c>
      <c r="K222" s="9" t="s">
        <v>10</v>
      </c>
      <c r="L222" s="12" t="s">
        <v>668</v>
      </c>
      <c r="M222" s="12" t="s">
        <v>931</v>
      </c>
      <c r="N222" s="9" t="s">
        <v>30</v>
      </c>
      <c r="P222" s="14" t="s">
        <v>729</v>
      </c>
      <c r="Q222" s="14" t="s">
        <v>730</v>
      </c>
      <c r="AD222" s="12" t="str">
        <f t="shared" si="30"/>
        <v>Personen aanstellen</v>
      </c>
      <c r="AE222" s="12">
        <f t="shared" si="31"/>
        <v>17</v>
      </c>
      <c r="AF222" s="12" t="str">
        <f t="shared" si="37"/>
        <v>Het dienstverband</v>
      </c>
      <c r="AG222" s="12" t="str">
        <f t="shared" si="32"/>
        <v>Niet gewijzigd</v>
      </c>
      <c r="AH222" s="12" t="str">
        <f t="shared" si="38"/>
        <v/>
      </c>
      <c r="AI222" s="12" t="str">
        <f t="shared" si="33"/>
        <v>ja</v>
      </c>
      <c r="AJ222" s="12" t="str">
        <f t="shared" si="34"/>
        <v>17.4</v>
      </c>
      <c r="AK222" s="16">
        <f>IF(L222&lt;&gt;"",IF(L222&lt;&gt;"nihil",L222,0),"")</f>
        <v>0</v>
      </c>
      <c r="AL222" s="12" t="str">
        <f t="shared" si="35"/>
        <v>Vernietigen</v>
      </c>
      <c r="AM222" s="12" t="str">
        <f t="shared" si="36"/>
        <v>5 jaar</v>
      </c>
      <c r="AN222" s="12" t="s">
        <v>959</v>
      </c>
      <c r="AR222" s="12" t="s">
        <v>972</v>
      </c>
    </row>
    <row r="223" spans="1:44" ht="43.2" x14ac:dyDescent="0.3">
      <c r="A223" s="12">
        <v>17</v>
      </c>
      <c r="B223" s="12" t="s">
        <v>424</v>
      </c>
      <c r="C223" s="12" t="s">
        <v>425</v>
      </c>
      <c r="D223" s="12" t="s">
        <v>800</v>
      </c>
      <c r="E223" s="12" t="s">
        <v>426</v>
      </c>
      <c r="F223" s="9" t="s">
        <v>310</v>
      </c>
      <c r="G223" s="9" t="s">
        <v>580</v>
      </c>
      <c r="H223" s="9" t="s">
        <v>227</v>
      </c>
      <c r="J223" s="13" t="s">
        <v>582</v>
      </c>
      <c r="K223" s="9" t="s">
        <v>10</v>
      </c>
      <c r="L223" s="12" t="s">
        <v>668</v>
      </c>
      <c r="M223" s="12" t="s">
        <v>931</v>
      </c>
      <c r="N223" s="9" t="s">
        <v>11</v>
      </c>
      <c r="O223" s="12" t="s">
        <v>443</v>
      </c>
      <c r="Q223" s="14" t="s">
        <v>730</v>
      </c>
      <c r="AD223" s="12" t="str">
        <f t="shared" si="30"/>
        <v>Personen aanstellen</v>
      </c>
      <c r="AE223" s="12">
        <f t="shared" si="31"/>
        <v>17</v>
      </c>
      <c r="AF223" s="12" t="str">
        <f t="shared" si="37"/>
        <v>Het dienstverband</v>
      </c>
      <c r="AG223" s="12" t="str">
        <f t="shared" si="32"/>
        <v>Beëindigd</v>
      </c>
      <c r="AH223" s="12" t="str">
        <f t="shared" si="38"/>
        <v/>
      </c>
      <c r="AI223" s="12" t="str">
        <f t="shared" si="33"/>
        <v>ja</v>
      </c>
      <c r="AJ223" s="12" t="str">
        <f t="shared" si="34"/>
        <v>17.5</v>
      </c>
      <c r="AK223" s="16">
        <f>IF(L223&lt;&gt;"",IF(L223&lt;&gt;"nihil",L223,0),"")</f>
        <v>0</v>
      </c>
      <c r="AL223" s="12" t="str">
        <f t="shared" si="35"/>
        <v>Vernietigen</v>
      </c>
      <c r="AM223" s="12" t="str">
        <f t="shared" si="36"/>
        <v>10 jaar</v>
      </c>
      <c r="AN223" s="12" t="s">
        <v>959</v>
      </c>
      <c r="AR223" s="12" t="s">
        <v>972</v>
      </c>
    </row>
    <row r="224" spans="1:44" ht="43.2" x14ac:dyDescent="0.3">
      <c r="A224" s="12">
        <v>17</v>
      </c>
      <c r="B224" s="12" t="s">
        <v>424</v>
      </c>
      <c r="C224" s="12" t="s">
        <v>425</v>
      </c>
      <c r="D224" s="12" t="s">
        <v>800</v>
      </c>
      <c r="E224" s="12" t="s">
        <v>426</v>
      </c>
      <c r="F224" s="9" t="s">
        <v>444</v>
      </c>
      <c r="G224" s="15" t="s">
        <v>581</v>
      </c>
      <c r="H224" s="15" t="s">
        <v>227</v>
      </c>
      <c r="I224" s="12" t="s">
        <v>430</v>
      </c>
      <c r="J224" s="12" t="s">
        <v>584</v>
      </c>
      <c r="K224" s="9" t="s">
        <v>14</v>
      </c>
      <c r="P224" s="14" t="s">
        <v>729</v>
      </c>
      <c r="AD224" s="12" t="str">
        <f t="shared" si="30"/>
        <v>Personen aanstellen</v>
      </c>
      <c r="AE224" s="12">
        <f t="shared" si="31"/>
        <v>17</v>
      </c>
      <c r="AF224" s="12" t="str">
        <f t="shared" si="37"/>
        <v>Het dienstverband</v>
      </c>
      <c r="AG224" s="12" t="str">
        <f t="shared" si="32"/>
        <v>Beëindigd</v>
      </c>
      <c r="AH224" s="12" t="str">
        <f t="shared" si="38"/>
        <v>Bestuurder of raadslid</v>
      </c>
      <c r="AI224" s="12" t="str">
        <f t="shared" si="33"/>
        <v>nee</v>
      </c>
      <c r="AJ224" s="12" t="str">
        <f t="shared" si="34"/>
        <v>17.5.1</v>
      </c>
      <c r="AK224" s="16" t="s">
        <v>972</v>
      </c>
      <c r="AL224" s="12" t="str">
        <f t="shared" si="35"/>
        <v>Bewaren</v>
      </c>
      <c r="AM224" s="12" t="s">
        <v>975</v>
      </c>
      <c r="AN224" s="12" t="s">
        <v>959</v>
      </c>
    </row>
    <row r="225" spans="1:44" ht="43.2" x14ac:dyDescent="0.3">
      <c r="A225" s="12">
        <v>17</v>
      </c>
      <c r="B225" s="12" t="s">
        <v>424</v>
      </c>
      <c r="C225" s="12" t="s">
        <v>425</v>
      </c>
      <c r="D225" s="12" t="s">
        <v>800</v>
      </c>
      <c r="E225" s="12" t="s">
        <v>426</v>
      </c>
      <c r="F225" s="9" t="s">
        <v>445</v>
      </c>
      <c r="G225" s="15" t="s">
        <v>581</v>
      </c>
      <c r="H225" s="15" t="s">
        <v>227</v>
      </c>
      <c r="I225" s="12" t="s">
        <v>446</v>
      </c>
      <c r="J225" s="12" t="s">
        <v>584</v>
      </c>
      <c r="K225" s="9" t="s">
        <v>14</v>
      </c>
      <c r="P225" s="14" t="s">
        <v>729</v>
      </c>
      <c r="AD225" s="12" t="str">
        <f t="shared" si="30"/>
        <v>Personen aanstellen</v>
      </c>
      <c r="AE225" s="12">
        <f t="shared" si="31"/>
        <v>17</v>
      </c>
      <c r="AF225" s="12" t="str">
        <f t="shared" si="37"/>
        <v>Het dienstverband</v>
      </c>
      <c r="AG225" s="12" t="str">
        <f t="shared" si="32"/>
        <v>Beëindigd</v>
      </c>
      <c r="AH225" s="12" t="str">
        <f t="shared" si="38"/>
        <v xml:space="preserve">Lid van een onafhankelijke commissie </v>
      </c>
      <c r="AI225" s="12" t="str">
        <f t="shared" si="33"/>
        <v>nee</v>
      </c>
      <c r="AJ225" s="12" t="str">
        <f t="shared" si="34"/>
        <v>17.5.2</v>
      </c>
      <c r="AK225" s="16" t="s">
        <v>972</v>
      </c>
      <c r="AL225" s="12" t="str">
        <f t="shared" si="35"/>
        <v>Bewaren</v>
      </c>
      <c r="AM225" s="12" t="s">
        <v>975</v>
      </c>
      <c r="AN225" s="12" t="s">
        <v>959</v>
      </c>
    </row>
    <row r="226" spans="1:44" ht="43.2" x14ac:dyDescent="0.3">
      <c r="A226" s="12">
        <v>17</v>
      </c>
      <c r="B226" s="12" t="s">
        <v>424</v>
      </c>
      <c r="C226" s="12" t="s">
        <v>425</v>
      </c>
      <c r="D226" s="12" t="s">
        <v>800</v>
      </c>
      <c r="E226" s="12" t="s">
        <v>426</v>
      </c>
      <c r="F226" s="9" t="s">
        <v>313</v>
      </c>
      <c r="G226" s="9" t="s">
        <v>580</v>
      </c>
      <c r="H226" s="9" t="s">
        <v>32</v>
      </c>
      <c r="J226" s="13" t="s">
        <v>582</v>
      </c>
      <c r="K226" s="9" t="s">
        <v>10</v>
      </c>
      <c r="L226" s="12" t="s">
        <v>668</v>
      </c>
      <c r="M226" s="12" t="s">
        <v>931</v>
      </c>
      <c r="N226" s="9" t="s">
        <v>33</v>
      </c>
      <c r="AC226" s="12" t="s">
        <v>736</v>
      </c>
      <c r="AD226" s="12" t="str">
        <f t="shared" si="30"/>
        <v>Personen aanstellen</v>
      </c>
      <c r="AE226" s="12">
        <f t="shared" si="31"/>
        <v>17</v>
      </c>
      <c r="AF226" s="12" t="str">
        <f t="shared" si="37"/>
        <v>Het dienstverband</v>
      </c>
      <c r="AG226" s="12" t="str">
        <f t="shared" si="32"/>
        <v>Afgebroken</v>
      </c>
      <c r="AH226" s="12" t="str">
        <f t="shared" si="38"/>
        <v/>
      </c>
      <c r="AI226" s="12" t="str">
        <f t="shared" si="33"/>
        <v>ja</v>
      </c>
      <c r="AJ226" s="12" t="str">
        <f t="shared" si="34"/>
        <v>17.6</v>
      </c>
      <c r="AK226" s="16">
        <f t="shared" ref="AK226:AK237" si="39">IF(L226&lt;&gt;"",IF(L226&lt;&gt;"nihil",L226,0),"")</f>
        <v>0</v>
      </c>
      <c r="AL226" s="12" t="str">
        <f t="shared" si="35"/>
        <v>Vernietigen</v>
      </c>
      <c r="AM226" s="12" t="str">
        <f t="shared" si="36"/>
        <v>1 jaar</v>
      </c>
      <c r="AN226" s="12" t="s">
        <v>959</v>
      </c>
      <c r="AR226" s="12" t="s">
        <v>972</v>
      </c>
    </row>
    <row r="227" spans="1:44" ht="28.8" x14ac:dyDescent="0.3">
      <c r="A227" s="12">
        <v>18</v>
      </c>
      <c r="B227" s="12" t="s">
        <v>447</v>
      </c>
      <c r="C227" s="12" t="s">
        <v>448</v>
      </c>
      <c r="E227" s="12" t="s">
        <v>684</v>
      </c>
      <c r="F227" s="9" t="s">
        <v>151</v>
      </c>
      <c r="G227" s="9" t="s">
        <v>580</v>
      </c>
      <c r="H227" s="9" t="s">
        <v>449</v>
      </c>
      <c r="J227" s="12" t="s">
        <v>591</v>
      </c>
      <c r="K227" s="9" t="s">
        <v>10</v>
      </c>
      <c r="L227" s="12" t="s">
        <v>668</v>
      </c>
      <c r="M227" s="12" t="s">
        <v>931</v>
      </c>
      <c r="N227" s="9" t="s">
        <v>66</v>
      </c>
      <c r="O227" s="12" t="s">
        <v>863</v>
      </c>
      <c r="Q227" s="14" t="s">
        <v>730</v>
      </c>
      <c r="AD227" s="12" t="str">
        <f t="shared" si="30"/>
        <v>Betalen en innen</v>
      </c>
      <c r="AE227" s="12">
        <f t="shared" si="31"/>
        <v>18</v>
      </c>
      <c r="AF227" s="12" t="str">
        <f t="shared" si="37"/>
        <v>De vordering of schuld</v>
      </c>
      <c r="AG227" s="12" t="str">
        <f t="shared" si="32"/>
        <v>Betaald</v>
      </c>
      <c r="AH227" s="12" t="str">
        <f t="shared" si="38"/>
        <v/>
      </c>
      <c r="AI227" s="12" t="str">
        <f t="shared" si="33"/>
        <v>ja</v>
      </c>
      <c r="AJ227" s="12" t="str">
        <f t="shared" si="34"/>
        <v>18.1</v>
      </c>
      <c r="AK227" s="16">
        <f t="shared" si="39"/>
        <v>0</v>
      </c>
      <c r="AL227" s="12" t="str">
        <f t="shared" si="35"/>
        <v>Vernietigen</v>
      </c>
      <c r="AM227" s="12" t="str">
        <f t="shared" si="36"/>
        <v>7 jaar</v>
      </c>
      <c r="AN227" s="12" t="s">
        <v>959</v>
      </c>
      <c r="AR227" s="12" t="s">
        <v>972</v>
      </c>
    </row>
    <row r="228" spans="1:44" ht="28.8" x14ac:dyDescent="0.3">
      <c r="A228" s="12">
        <v>18</v>
      </c>
      <c r="B228" s="12" t="s">
        <v>447</v>
      </c>
      <c r="C228" s="12" t="s">
        <v>448</v>
      </c>
      <c r="E228" s="12" t="s">
        <v>684</v>
      </c>
      <c r="F228" s="9" t="s">
        <v>450</v>
      </c>
      <c r="G228" s="15" t="s">
        <v>581</v>
      </c>
      <c r="H228" s="15" t="s">
        <v>449</v>
      </c>
      <c r="I228" s="12" t="s">
        <v>451</v>
      </c>
      <c r="J228" s="12" t="s">
        <v>604</v>
      </c>
      <c r="K228" s="9" t="s">
        <v>10</v>
      </c>
      <c r="L228" s="12" t="s">
        <v>668</v>
      </c>
      <c r="M228" s="12" t="s">
        <v>931</v>
      </c>
      <c r="N228" s="9" t="s">
        <v>11</v>
      </c>
      <c r="Q228" s="14" t="s">
        <v>730</v>
      </c>
      <c r="AD228" s="12" t="str">
        <f t="shared" si="30"/>
        <v>Betalen en innen</v>
      </c>
      <c r="AE228" s="12">
        <f t="shared" si="31"/>
        <v>18</v>
      </c>
      <c r="AF228" s="12" t="str">
        <f t="shared" si="37"/>
        <v>De vordering of schuld</v>
      </c>
      <c r="AG228" s="12" t="str">
        <f t="shared" si="32"/>
        <v>Betaald</v>
      </c>
      <c r="AH228" s="12" t="str">
        <f t="shared" si="38"/>
        <v>Factuur omtrent onroerend goed</v>
      </c>
      <c r="AI228" s="12" t="str">
        <f t="shared" si="33"/>
        <v>nee</v>
      </c>
      <c r="AJ228" s="12" t="str">
        <f t="shared" si="34"/>
        <v>18.1.1</v>
      </c>
      <c r="AK228" s="16">
        <f t="shared" si="39"/>
        <v>0</v>
      </c>
      <c r="AL228" s="12" t="str">
        <f t="shared" si="35"/>
        <v>Vernietigen</v>
      </c>
      <c r="AM228" s="12" t="str">
        <f t="shared" si="36"/>
        <v>10 jaar</v>
      </c>
      <c r="AN228" s="12" t="s">
        <v>959</v>
      </c>
      <c r="AR228" s="12" t="s">
        <v>972</v>
      </c>
    </row>
    <row r="229" spans="1:44" ht="28.8" x14ac:dyDescent="0.3">
      <c r="A229" s="12">
        <v>18</v>
      </c>
      <c r="B229" s="12" t="s">
        <v>447</v>
      </c>
      <c r="C229" s="12" t="s">
        <v>448</v>
      </c>
      <c r="E229" s="12" t="s">
        <v>684</v>
      </c>
      <c r="F229" s="9" t="s">
        <v>191</v>
      </c>
      <c r="G229" s="9" t="s">
        <v>580</v>
      </c>
      <c r="H229" s="9" t="s">
        <v>452</v>
      </c>
      <c r="J229" s="12" t="s">
        <v>591</v>
      </c>
      <c r="K229" s="9" t="s">
        <v>10</v>
      </c>
      <c r="L229" s="12" t="s">
        <v>668</v>
      </c>
      <c r="M229" s="12" t="s">
        <v>931</v>
      </c>
      <c r="N229" s="9" t="s">
        <v>66</v>
      </c>
      <c r="Q229" s="14" t="s">
        <v>730</v>
      </c>
      <c r="AD229" s="12" t="str">
        <f t="shared" si="30"/>
        <v>Betalen en innen</v>
      </c>
      <c r="AE229" s="12">
        <f t="shared" si="31"/>
        <v>18</v>
      </c>
      <c r="AF229" s="12" t="str">
        <f t="shared" si="37"/>
        <v>De vordering of schuld</v>
      </c>
      <c r="AG229" s="12" t="str">
        <f t="shared" si="32"/>
        <v>Niet betaald</v>
      </c>
      <c r="AH229" s="12" t="str">
        <f t="shared" si="38"/>
        <v/>
      </c>
      <c r="AI229" s="12" t="str">
        <f t="shared" si="33"/>
        <v>ja</v>
      </c>
      <c r="AJ229" s="12" t="str">
        <f t="shared" si="34"/>
        <v>18.2</v>
      </c>
      <c r="AK229" s="16">
        <f t="shared" si="39"/>
        <v>0</v>
      </c>
      <c r="AL229" s="12" t="str">
        <f t="shared" si="35"/>
        <v>Vernietigen</v>
      </c>
      <c r="AM229" s="12" t="str">
        <f t="shared" si="36"/>
        <v>7 jaar</v>
      </c>
      <c r="AN229" s="12" t="s">
        <v>959</v>
      </c>
      <c r="AR229" s="12" t="s">
        <v>972</v>
      </c>
    </row>
    <row r="230" spans="1:44" ht="28.8" x14ac:dyDescent="0.3">
      <c r="A230" s="12">
        <v>18</v>
      </c>
      <c r="B230" s="12" t="s">
        <v>447</v>
      </c>
      <c r="C230" s="12" t="s">
        <v>448</v>
      </c>
      <c r="E230" s="12" t="s">
        <v>684</v>
      </c>
      <c r="F230" s="9" t="s">
        <v>194</v>
      </c>
      <c r="G230" s="9" t="s">
        <v>580</v>
      </c>
      <c r="H230" s="9" t="s">
        <v>453</v>
      </c>
      <c r="J230" s="12" t="s">
        <v>591</v>
      </c>
      <c r="K230" s="9" t="s">
        <v>10</v>
      </c>
      <c r="L230" s="12" t="s">
        <v>668</v>
      </c>
      <c r="M230" s="12" t="s">
        <v>931</v>
      </c>
      <c r="N230" s="9" t="s">
        <v>66</v>
      </c>
      <c r="O230" s="12" t="s">
        <v>454</v>
      </c>
      <c r="Q230" s="14" t="s">
        <v>730</v>
      </c>
      <c r="AD230" s="12" t="str">
        <f t="shared" si="30"/>
        <v>Betalen en innen</v>
      </c>
      <c r="AE230" s="12">
        <f t="shared" si="31"/>
        <v>18</v>
      </c>
      <c r="AF230" s="12" t="str">
        <f t="shared" si="37"/>
        <v>De vordering of schuld</v>
      </c>
      <c r="AG230" s="12" t="str">
        <f t="shared" si="32"/>
        <v>Geïnd</v>
      </c>
      <c r="AH230" s="12" t="str">
        <f t="shared" si="38"/>
        <v/>
      </c>
      <c r="AI230" s="12" t="str">
        <f t="shared" si="33"/>
        <v>ja</v>
      </c>
      <c r="AJ230" s="12" t="str">
        <f t="shared" si="34"/>
        <v>18.3</v>
      </c>
      <c r="AK230" s="16">
        <f t="shared" si="39"/>
        <v>0</v>
      </c>
      <c r="AL230" s="12" t="str">
        <f t="shared" si="35"/>
        <v>Vernietigen</v>
      </c>
      <c r="AM230" s="12" t="str">
        <f t="shared" si="36"/>
        <v>7 jaar</v>
      </c>
      <c r="AN230" s="12" t="s">
        <v>959</v>
      </c>
      <c r="AR230" s="12" t="s">
        <v>972</v>
      </c>
    </row>
    <row r="231" spans="1:44" ht="28.8" x14ac:dyDescent="0.3">
      <c r="A231" s="12">
        <v>18</v>
      </c>
      <c r="B231" s="12" t="s">
        <v>447</v>
      </c>
      <c r="C231" s="12" t="s">
        <v>448</v>
      </c>
      <c r="E231" s="12" t="s">
        <v>684</v>
      </c>
      <c r="F231" s="9" t="s">
        <v>455</v>
      </c>
      <c r="G231" s="15" t="s">
        <v>581</v>
      </c>
      <c r="H231" s="15" t="s">
        <v>453</v>
      </c>
      <c r="I231" s="12" t="s">
        <v>451</v>
      </c>
      <c r="J231" s="12" t="s">
        <v>604</v>
      </c>
      <c r="K231" s="9" t="s">
        <v>10</v>
      </c>
      <c r="L231" s="12" t="s">
        <v>668</v>
      </c>
      <c r="M231" s="12" t="s">
        <v>931</v>
      </c>
      <c r="N231" s="9" t="s">
        <v>11</v>
      </c>
      <c r="Q231" s="14" t="s">
        <v>730</v>
      </c>
      <c r="AD231" s="12" t="str">
        <f t="shared" si="30"/>
        <v>Betalen en innen</v>
      </c>
      <c r="AE231" s="12">
        <f t="shared" si="31"/>
        <v>18</v>
      </c>
      <c r="AF231" s="12" t="str">
        <f t="shared" si="37"/>
        <v>De vordering of schuld</v>
      </c>
      <c r="AG231" s="12" t="str">
        <f t="shared" si="32"/>
        <v>Geïnd</v>
      </c>
      <c r="AH231" s="12" t="str">
        <f t="shared" si="38"/>
        <v>Factuur omtrent onroerend goed</v>
      </c>
      <c r="AI231" s="12" t="str">
        <f t="shared" si="33"/>
        <v>nee</v>
      </c>
      <c r="AJ231" s="12" t="str">
        <f t="shared" si="34"/>
        <v>18.3.1</v>
      </c>
      <c r="AK231" s="16">
        <f t="shared" si="39"/>
        <v>0</v>
      </c>
      <c r="AL231" s="12" t="str">
        <f t="shared" si="35"/>
        <v>Vernietigen</v>
      </c>
      <c r="AM231" s="12" t="str">
        <f t="shared" si="36"/>
        <v>10 jaar</v>
      </c>
      <c r="AN231" s="12" t="s">
        <v>959</v>
      </c>
      <c r="AR231" s="12" t="s">
        <v>972</v>
      </c>
    </row>
    <row r="232" spans="1:44" ht="28.8" x14ac:dyDescent="0.3">
      <c r="A232" s="12">
        <v>18</v>
      </c>
      <c r="B232" s="12" t="s">
        <v>447</v>
      </c>
      <c r="C232" s="12" t="s">
        <v>448</v>
      </c>
      <c r="E232" s="12" t="s">
        <v>684</v>
      </c>
      <c r="F232" s="9" t="s">
        <v>456</v>
      </c>
      <c r="G232" s="9" t="s">
        <v>580</v>
      </c>
      <c r="H232" s="9" t="s">
        <v>457</v>
      </c>
      <c r="J232" s="12" t="s">
        <v>591</v>
      </c>
      <c r="K232" s="9" t="s">
        <v>10</v>
      </c>
      <c r="L232" s="12" t="s">
        <v>668</v>
      </c>
      <c r="M232" s="12" t="s">
        <v>931</v>
      </c>
      <c r="N232" s="9" t="s">
        <v>66</v>
      </c>
      <c r="O232" s="12" t="s">
        <v>634</v>
      </c>
      <c r="Q232" s="14" t="s">
        <v>730</v>
      </c>
      <c r="AD232" s="12" t="str">
        <f t="shared" si="30"/>
        <v>Betalen en innen</v>
      </c>
      <c r="AE232" s="12">
        <f t="shared" si="31"/>
        <v>18</v>
      </c>
      <c r="AF232" s="12" t="str">
        <f t="shared" si="37"/>
        <v>De vordering of schuld</v>
      </c>
      <c r="AG232" s="12" t="str">
        <f t="shared" si="32"/>
        <v>Niet geïnd</v>
      </c>
      <c r="AH232" s="12" t="str">
        <f t="shared" si="38"/>
        <v/>
      </c>
      <c r="AI232" s="12" t="str">
        <f t="shared" si="33"/>
        <v>ja</v>
      </c>
      <c r="AJ232" s="12" t="str">
        <f t="shared" si="34"/>
        <v>18.4</v>
      </c>
      <c r="AK232" s="16">
        <f t="shared" si="39"/>
        <v>0</v>
      </c>
      <c r="AL232" s="12" t="str">
        <f t="shared" si="35"/>
        <v>Vernietigen</v>
      </c>
      <c r="AM232" s="12" t="str">
        <f t="shared" si="36"/>
        <v>7 jaar</v>
      </c>
      <c r="AN232" s="12" t="s">
        <v>959</v>
      </c>
      <c r="AR232" s="12" t="s">
        <v>972</v>
      </c>
    </row>
    <row r="233" spans="1:44" ht="43.2" x14ac:dyDescent="0.3">
      <c r="A233" s="12">
        <v>18</v>
      </c>
      <c r="B233" s="12" t="s">
        <v>447</v>
      </c>
      <c r="C233" s="12" t="s">
        <v>448</v>
      </c>
      <c r="E233" s="12" t="s">
        <v>684</v>
      </c>
      <c r="F233" s="9" t="s">
        <v>458</v>
      </c>
      <c r="G233" s="9" t="s">
        <v>580</v>
      </c>
      <c r="H233" s="9" t="s">
        <v>32</v>
      </c>
      <c r="J233" s="13" t="s">
        <v>582</v>
      </c>
      <c r="K233" s="9" t="s">
        <v>10</v>
      </c>
      <c r="L233" s="12" t="s">
        <v>668</v>
      </c>
      <c r="M233" s="12" t="s">
        <v>931</v>
      </c>
      <c r="N233" s="9" t="s">
        <v>33</v>
      </c>
      <c r="AC233" s="12" t="s">
        <v>736</v>
      </c>
      <c r="AD233" s="12" t="str">
        <f t="shared" si="30"/>
        <v>Betalen en innen</v>
      </c>
      <c r="AE233" s="12">
        <f t="shared" si="31"/>
        <v>18</v>
      </c>
      <c r="AF233" s="12" t="str">
        <f t="shared" si="37"/>
        <v>De vordering of schuld</v>
      </c>
      <c r="AG233" s="12" t="str">
        <f t="shared" si="32"/>
        <v>Afgebroken</v>
      </c>
      <c r="AH233" s="12" t="str">
        <f t="shared" si="38"/>
        <v/>
      </c>
      <c r="AI233" s="12" t="str">
        <f t="shared" si="33"/>
        <v>ja</v>
      </c>
      <c r="AJ233" s="12" t="str">
        <f t="shared" si="34"/>
        <v>18.5</v>
      </c>
      <c r="AK233" s="16">
        <f t="shared" si="39"/>
        <v>0</v>
      </c>
      <c r="AL233" s="12" t="str">
        <f t="shared" si="35"/>
        <v>Vernietigen</v>
      </c>
      <c r="AM233" s="12" t="str">
        <f t="shared" si="36"/>
        <v>1 jaar</v>
      </c>
      <c r="AN233" s="12" t="s">
        <v>959</v>
      </c>
      <c r="AR233" s="12" t="s">
        <v>972</v>
      </c>
    </row>
    <row r="234" spans="1:44" ht="57.6" x14ac:dyDescent="0.3">
      <c r="A234" s="12">
        <v>19</v>
      </c>
      <c r="B234" s="14" t="s">
        <v>838</v>
      </c>
      <c r="C234" s="14" t="s">
        <v>815</v>
      </c>
      <c r="D234" s="12" t="s">
        <v>801</v>
      </c>
      <c r="E234" s="12" t="s">
        <v>685</v>
      </c>
      <c r="F234" s="9" t="s">
        <v>115</v>
      </c>
      <c r="G234" s="9" t="s">
        <v>580</v>
      </c>
      <c r="H234" s="9" t="s">
        <v>152</v>
      </c>
      <c r="J234" s="13" t="s">
        <v>582</v>
      </c>
      <c r="K234" s="9" t="s">
        <v>10</v>
      </c>
      <c r="L234" s="12" t="s">
        <v>668</v>
      </c>
      <c r="M234" s="12" t="s">
        <v>931</v>
      </c>
      <c r="N234" s="9" t="s">
        <v>30</v>
      </c>
      <c r="O234" s="12" t="s">
        <v>771</v>
      </c>
      <c r="Q234" s="14" t="s">
        <v>730</v>
      </c>
      <c r="R234" s="14" t="s">
        <v>731</v>
      </c>
      <c r="AC234" s="14"/>
      <c r="AD234" s="12" t="str">
        <f t="shared" si="30"/>
        <v xml:space="preserve">Secretariaat voeren en gegevens administreren / verwerken </v>
      </c>
      <c r="AE234" s="12">
        <f t="shared" si="31"/>
        <v>19</v>
      </c>
      <c r="AF234" s="12" t="str">
        <f t="shared" si="37"/>
        <v>De verwerkte gegevens</v>
      </c>
      <c r="AG234" s="12" t="str">
        <f t="shared" si="32"/>
        <v>Verwerkt</v>
      </c>
      <c r="AH234" s="12" t="str">
        <f t="shared" si="38"/>
        <v/>
      </c>
      <c r="AI234" s="12" t="str">
        <f t="shared" si="33"/>
        <v>ja</v>
      </c>
      <c r="AJ234" s="12" t="str">
        <f t="shared" si="34"/>
        <v>19.1</v>
      </c>
      <c r="AK234" s="16">
        <f t="shared" si="39"/>
        <v>0</v>
      </c>
      <c r="AL234" s="12" t="str">
        <f t="shared" si="35"/>
        <v>Vernietigen</v>
      </c>
      <c r="AM234" s="12" t="str">
        <f t="shared" si="36"/>
        <v>5 jaar</v>
      </c>
      <c r="AN234" s="12" t="s">
        <v>959</v>
      </c>
      <c r="AR234" s="12" t="s">
        <v>972</v>
      </c>
    </row>
    <row r="235" spans="1:44" ht="57.6" x14ac:dyDescent="0.3">
      <c r="A235" s="12">
        <v>19</v>
      </c>
      <c r="B235" s="14" t="s">
        <v>838</v>
      </c>
      <c r="C235" s="12" t="s">
        <v>815</v>
      </c>
      <c r="D235" s="12" t="s">
        <v>801</v>
      </c>
      <c r="E235" s="12" t="s">
        <v>685</v>
      </c>
      <c r="F235" s="9" t="s">
        <v>460</v>
      </c>
      <c r="G235" s="15" t="s">
        <v>581</v>
      </c>
      <c r="H235" s="15" t="s">
        <v>152</v>
      </c>
      <c r="I235" s="12" t="s">
        <v>461</v>
      </c>
      <c r="J235" s="12" t="s">
        <v>591</v>
      </c>
      <c r="K235" s="9" t="s">
        <v>10</v>
      </c>
      <c r="L235" s="12" t="s">
        <v>668</v>
      </c>
      <c r="M235" s="12" t="s">
        <v>931</v>
      </c>
      <c r="N235" s="9" t="s">
        <v>462</v>
      </c>
      <c r="O235" s="12" t="s">
        <v>764</v>
      </c>
      <c r="Q235" s="14" t="s">
        <v>730</v>
      </c>
      <c r="AC235" s="14"/>
      <c r="AD235" s="12" t="str">
        <f t="shared" si="30"/>
        <v xml:space="preserve">Secretariaat voeren en gegevens administreren / verwerken </v>
      </c>
      <c r="AE235" s="12">
        <f t="shared" si="31"/>
        <v>19</v>
      </c>
      <c r="AF235" s="12" t="str">
        <f t="shared" si="37"/>
        <v>De verwerkte gegevens</v>
      </c>
      <c r="AG235" s="12" t="str">
        <f t="shared" si="32"/>
        <v>Verwerkt</v>
      </c>
      <c r="AH235" s="12" t="str">
        <f t="shared" si="38"/>
        <v>Gegevens met financiële consequenties</v>
      </c>
      <c r="AI235" s="12" t="str">
        <f t="shared" si="33"/>
        <v>nee</v>
      </c>
      <c r="AJ235" s="12" t="str">
        <f t="shared" si="34"/>
        <v>19.1.1</v>
      </c>
      <c r="AK235" s="16">
        <f t="shared" si="39"/>
        <v>0</v>
      </c>
      <c r="AL235" s="12" t="str">
        <f t="shared" si="35"/>
        <v>Vernietigen</v>
      </c>
      <c r="AM235" s="12" t="str">
        <f t="shared" si="36"/>
        <v xml:space="preserve">7 jaar </v>
      </c>
      <c r="AN235" s="12" t="s">
        <v>959</v>
      </c>
      <c r="AR235" s="12" t="s">
        <v>972</v>
      </c>
    </row>
    <row r="236" spans="1:44" ht="57.6" x14ac:dyDescent="0.3">
      <c r="A236" s="12">
        <v>19</v>
      </c>
      <c r="B236" s="14" t="s">
        <v>838</v>
      </c>
      <c r="C236" s="12" t="s">
        <v>815</v>
      </c>
      <c r="D236" s="12" t="s">
        <v>801</v>
      </c>
      <c r="E236" s="12" t="s">
        <v>685</v>
      </c>
      <c r="F236" s="9" t="s">
        <v>463</v>
      </c>
      <c r="G236" s="15" t="s">
        <v>581</v>
      </c>
      <c r="H236" s="15" t="s">
        <v>152</v>
      </c>
      <c r="I236" s="12" t="s">
        <v>464</v>
      </c>
      <c r="J236" s="12" t="s">
        <v>697</v>
      </c>
      <c r="K236" s="9" t="s">
        <v>10</v>
      </c>
      <c r="L236" s="12" t="s">
        <v>668</v>
      </c>
      <c r="M236" s="12" t="s">
        <v>931</v>
      </c>
      <c r="N236" s="9" t="s">
        <v>462</v>
      </c>
      <c r="O236" s="12" t="s">
        <v>691</v>
      </c>
      <c r="P236" s="14" t="s">
        <v>729</v>
      </c>
      <c r="AC236" s="14"/>
      <c r="AD236" s="12" t="str">
        <f t="shared" si="30"/>
        <v xml:space="preserve">Secretariaat voeren en gegevens administreren / verwerken </v>
      </c>
      <c r="AE236" s="12">
        <f t="shared" si="31"/>
        <v>19</v>
      </c>
      <c r="AF236" s="12" t="str">
        <f t="shared" si="37"/>
        <v>De verwerkte gegevens</v>
      </c>
      <c r="AG236" s="12" t="str">
        <f t="shared" si="32"/>
        <v>Verwerkt</v>
      </c>
      <c r="AH236" s="12" t="str">
        <f t="shared" si="38"/>
        <v>Agenda bestuurder</v>
      </c>
      <c r="AI236" s="12" t="str">
        <f t="shared" si="33"/>
        <v>nee</v>
      </c>
      <c r="AJ236" s="12" t="str">
        <f t="shared" si="34"/>
        <v>19.1.2</v>
      </c>
      <c r="AK236" s="16">
        <f t="shared" si="39"/>
        <v>0</v>
      </c>
      <c r="AL236" s="12" t="str">
        <f t="shared" si="35"/>
        <v>Vernietigen</v>
      </c>
      <c r="AM236" s="12" t="str">
        <f t="shared" si="36"/>
        <v xml:space="preserve">7 jaar </v>
      </c>
      <c r="AN236" s="12" t="s">
        <v>959</v>
      </c>
      <c r="AR236" s="12" t="s">
        <v>972</v>
      </c>
    </row>
    <row r="237" spans="1:44" ht="57.6" x14ac:dyDescent="0.3">
      <c r="A237" s="12">
        <v>19</v>
      </c>
      <c r="B237" s="14" t="s">
        <v>838</v>
      </c>
      <c r="C237" s="12" t="s">
        <v>815</v>
      </c>
      <c r="D237" s="12" t="s">
        <v>801</v>
      </c>
      <c r="E237" s="12" t="s">
        <v>685</v>
      </c>
      <c r="F237" s="9" t="s">
        <v>465</v>
      </c>
      <c r="G237" s="15" t="s">
        <v>581</v>
      </c>
      <c r="H237" s="15" t="s">
        <v>152</v>
      </c>
      <c r="I237" s="12" t="s">
        <v>466</v>
      </c>
      <c r="J237" s="12" t="s">
        <v>582</v>
      </c>
      <c r="K237" s="9" t="s">
        <v>10</v>
      </c>
      <c r="L237" s="12" t="s">
        <v>668</v>
      </c>
      <c r="M237" s="12" t="s">
        <v>931</v>
      </c>
      <c r="N237" s="9" t="s">
        <v>15</v>
      </c>
      <c r="O237" s="12" t="s">
        <v>467</v>
      </c>
      <c r="Q237" s="14" t="s">
        <v>730</v>
      </c>
      <c r="AC237" s="14"/>
      <c r="AD237" s="12" t="str">
        <f t="shared" si="30"/>
        <v xml:space="preserve">Secretariaat voeren en gegevens administreren / verwerken </v>
      </c>
      <c r="AE237" s="12">
        <f t="shared" si="31"/>
        <v>19</v>
      </c>
      <c r="AF237" s="12" t="str">
        <f t="shared" si="37"/>
        <v>De verwerkte gegevens</v>
      </c>
      <c r="AG237" s="12" t="str">
        <f t="shared" si="32"/>
        <v>Verwerkt</v>
      </c>
      <c r="AH237" s="12" t="str">
        <f t="shared" si="38"/>
        <v>Uitkeringen van de Rijksoverheid</v>
      </c>
      <c r="AI237" s="12" t="str">
        <f t="shared" si="33"/>
        <v>nee</v>
      </c>
      <c r="AJ237" s="12" t="str">
        <f t="shared" si="34"/>
        <v>19.1.3</v>
      </c>
      <c r="AK237" s="16">
        <f t="shared" si="39"/>
        <v>0</v>
      </c>
      <c r="AL237" s="12" t="str">
        <f t="shared" si="35"/>
        <v>Vernietigen</v>
      </c>
      <c r="AM237" s="12" t="str">
        <f t="shared" si="36"/>
        <v>20 jaar</v>
      </c>
      <c r="AN237" s="12" t="s">
        <v>959</v>
      </c>
      <c r="AR237" s="12" t="s">
        <v>972</v>
      </c>
    </row>
    <row r="238" spans="1:44" ht="57.6" x14ac:dyDescent="0.3">
      <c r="A238" s="12">
        <v>19</v>
      </c>
      <c r="B238" s="14" t="s">
        <v>838</v>
      </c>
      <c r="C238" s="12" t="s">
        <v>815</v>
      </c>
      <c r="D238" s="12" t="s">
        <v>801</v>
      </c>
      <c r="E238" s="12" t="s">
        <v>685</v>
      </c>
      <c r="F238" s="9" t="s">
        <v>468</v>
      </c>
      <c r="G238" s="15" t="s">
        <v>581</v>
      </c>
      <c r="H238" s="15" t="s">
        <v>152</v>
      </c>
      <c r="I238" s="12" t="s">
        <v>705</v>
      </c>
      <c r="J238" s="12" t="s">
        <v>584</v>
      </c>
      <c r="K238" s="9" t="s">
        <v>14</v>
      </c>
      <c r="P238" s="12" t="s">
        <v>729</v>
      </c>
      <c r="S238" s="14" t="s">
        <v>732</v>
      </c>
      <c r="AA238" s="12" t="s">
        <v>783</v>
      </c>
      <c r="AC238" s="14"/>
      <c r="AD238" s="12" t="str">
        <f t="shared" si="30"/>
        <v xml:space="preserve">Secretariaat voeren en gegevens administreren / verwerken </v>
      </c>
      <c r="AE238" s="12">
        <f t="shared" si="31"/>
        <v>19</v>
      </c>
      <c r="AF238" s="12" t="str">
        <f t="shared" si="37"/>
        <v>De verwerkte gegevens</v>
      </c>
      <c r="AG238" s="12" t="str">
        <f t="shared" si="32"/>
        <v>Verwerkt</v>
      </c>
      <c r="AH238" s="12" t="str">
        <f t="shared" si="38"/>
        <v>Gegevens verwerkt in registers en basisadministraties zoals benoemd in bijlage 4</v>
      </c>
      <c r="AI238" s="12" t="str">
        <f t="shared" si="33"/>
        <v>nee</v>
      </c>
      <c r="AJ238" s="12" t="str">
        <f t="shared" si="34"/>
        <v>19.1.4</v>
      </c>
      <c r="AK238" s="16" t="s">
        <v>972</v>
      </c>
      <c r="AL238" s="12" t="str">
        <f t="shared" si="35"/>
        <v>Bewaren</v>
      </c>
      <c r="AM238" s="12" t="s">
        <v>975</v>
      </c>
      <c r="AN238" s="12" t="s">
        <v>959</v>
      </c>
    </row>
    <row r="239" spans="1:44" ht="57.6" x14ac:dyDescent="0.3">
      <c r="A239" s="12">
        <v>19</v>
      </c>
      <c r="B239" s="14" t="s">
        <v>838</v>
      </c>
      <c r="C239" s="12" t="s">
        <v>815</v>
      </c>
      <c r="D239" s="12" t="s">
        <v>801</v>
      </c>
      <c r="E239" s="12" t="s">
        <v>685</v>
      </c>
      <c r="F239" s="9" t="s">
        <v>469</v>
      </c>
      <c r="G239" s="15" t="s">
        <v>581</v>
      </c>
      <c r="H239" s="15" t="s">
        <v>152</v>
      </c>
      <c r="I239" s="12" t="s">
        <v>470</v>
      </c>
      <c r="J239" s="12" t="s">
        <v>584</v>
      </c>
      <c r="K239" s="9" t="s">
        <v>14</v>
      </c>
      <c r="P239" s="14" t="s">
        <v>729</v>
      </c>
      <c r="R239" s="14" t="s">
        <v>731</v>
      </c>
      <c r="AD239" s="12" t="str">
        <f t="shared" si="30"/>
        <v xml:space="preserve">Secretariaat voeren en gegevens administreren / verwerken </v>
      </c>
      <c r="AE239" s="12">
        <f t="shared" si="31"/>
        <v>19</v>
      </c>
      <c r="AF239" s="12" t="str">
        <f t="shared" si="37"/>
        <v>De verwerkte gegevens</v>
      </c>
      <c r="AG239" s="12" t="str">
        <f t="shared" si="32"/>
        <v>Verwerkt</v>
      </c>
      <c r="AH239" s="12" t="str">
        <f t="shared" si="38"/>
        <v>Registratie van politieke partij</v>
      </c>
      <c r="AI239" s="12" t="str">
        <f t="shared" si="33"/>
        <v>nee</v>
      </c>
      <c r="AJ239" s="12" t="str">
        <f t="shared" si="34"/>
        <v>19.1.5</v>
      </c>
      <c r="AK239" s="16" t="s">
        <v>972</v>
      </c>
      <c r="AL239" s="12" t="str">
        <f t="shared" si="35"/>
        <v>Bewaren</v>
      </c>
      <c r="AM239" s="12" t="s">
        <v>975</v>
      </c>
      <c r="AN239" s="12" t="s">
        <v>959</v>
      </c>
    </row>
    <row r="240" spans="1:44" ht="57.6" x14ac:dyDescent="0.3">
      <c r="A240" s="12">
        <v>19</v>
      </c>
      <c r="B240" s="14" t="s">
        <v>838</v>
      </c>
      <c r="C240" s="12" t="s">
        <v>815</v>
      </c>
      <c r="D240" s="12" t="s">
        <v>801</v>
      </c>
      <c r="E240" s="12" t="s">
        <v>685</v>
      </c>
      <c r="F240" s="9" t="s">
        <v>471</v>
      </c>
      <c r="G240" s="15" t="s">
        <v>581</v>
      </c>
      <c r="H240" s="15" t="s">
        <v>152</v>
      </c>
      <c r="I240" s="12" t="s">
        <v>472</v>
      </c>
      <c r="J240" s="12" t="s">
        <v>584</v>
      </c>
      <c r="K240" s="9" t="s">
        <v>14</v>
      </c>
      <c r="O240" s="14" t="s">
        <v>868</v>
      </c>
      <c r="P240" s="14" t="s">
        <v>729</v>
      </c>
      <c r="AD240" s="12" t="str">
        <f t="shared" si="30"/>
        <v xml:space="preserve">Secretariaat voeren en gegevens administreren / verwerken </v>
      </c>
      <c r="AE240" s="12">
        <f t="shared" si="31"/>
        <v>19</v>
      </c>
      <c r="AF240" s="12" t="str">
        <f t="shared" si="37"/>
        <v>De verwerkte gegevens</v>
      </c>
      <c r="AG240" s="12" t="str">
        <f t="shared" si="32"/>
        <v>Verwerkt</v>
      </c>
      <c r="AH240" s="12" t="str">
        <f t="shared" si="38"/>
        <v>Agenda, verslag en besluitenlijst van bestuurlijke besluitvorming</v>
      </c>
      <c r="AI240" s="12" t="str">
        <f t="shared" si="33"/>
        <v>nee</v>
      </c>
      <c r="AJ240" s="12" t="str">
        <f t="shared" si="34"/>
        <v>19.1.6</v>
      </c>
      <c r="AK240" s="16" t="s">
        <v>972</v>
      </c>
      <c r="AL240" s="12" t="str">
        <f t="shared" si="35"/>
        <v>Bewaren</v>
      </c>
      <c r="AM240" s="12" t="s">
        <v>975</v>
      </c>
      <c r="AN240" s="12" t="s">
        <v>959</v>
      </c>
    </row>
    <row r="241" spans="1:44" ht="72" x14ac:dyDescent="0.3">
      <c r="A241" s="12">
        <v>19</v>
      </c>
      <c r="B241" s="14" t="s">
        <v>838</v>
      </c>
      <c r="C241" s="12" t="s">
        <v>815</v>
      </c>
      <c r="D241" s="12" t="s">
        <v>801</v>
      </c>
      <c r="E241" s="12" t="s">
        <v>685</v>
      </c>
      <c r="F241" s="9" t="s">
        <v>473</v>
      </c>
      <c r="G241" s="15" t="s">
        <v>581</v>
      </c>
      <c r="H241" s="15" t="s">
        <v>152</v>
      </c>
      <c r="I241" s="12" t="s">
        <v>474</v>
      </c>
      <c r="J241" s="12" t="s">
        <v>584</v>
      </c>
      <c r="K241" s="9" t="s">
        <v>14</v>
      </c>
      <c r="P241" s="14" t="s">
        <v>729</v>
      </c>
      <c r="AD241" s="12" t="str">
        <f t="shared" si="30"/>
        <v xml:space="preserve">Secretariaat voeren en gegevens administreren / verwerken </v>
      </c>
      <c r="AE241" s="12">
        <f t="shared" si="31"/>
        <v>19</v>
      </c>
      <c r="AF241" s="12" t="str">
        <f t="shared" si="37"/>
        <v>De verwerkte gegevens</v>
      </c>
      <c r="AG241" s="12" t="str">
        <f t="shared" si="32"/>
        <v>Verwerkt</v>
      </c>
      <c r="AH241" s="12" t="str">
        <f t="shared" si="38"/>
        <v>Agenda, verslag en besluiten van onafhankelijke adviescommissie of Georganiseerd overleg</v>
      </c>
      <c r="AI241" s="12" t="str">
        <f t="shared" si="33"/>
        <v>nee</v>
      </c>
      <c r="AJ241" s="12" t="str">
        <f t="shared" si="34"/>
        <v>19.1.7</v>
      </c>
      <c r="AK241" s="16" t="s">
        <v>972</v>
      </c>
      <c r="AL241" s="12" t="str">
        <f t="shared" si="35"/>
        <v>Bewaren</v>
      </c>
      <c r="AM241" s="12" t="s">
        <v>975</v>
      </c>
      <c r="AN241" s="12" t="s">
        <v>959</v>
      </c>
    </row>
    <row r="242" spans="1:44" ht="57.6" x14ac:dyDescent="0.3">
      <c r="A242" s="12">
        <v>19</v>
      </c>
      <c r="B242" s="14" t="s">
        <v>838</v>
      </c>
      <c r="C242" s="12" t="s">
        <v>815</v>
      </c>
      <c r="D242" s="12" t="s">
        <v>801</v>
      </c>
      <c r="E242" s="12" t="s">
        <v>685</v>
      </c>
      <c r="F242" s="9" t="s">
        <v>475</v>
      </c>
      <c r="G242" s="15" t="s">
        <v>581</v>
      </c>
      <c r="H242" s="15" t="s">
        <v>152</v>
      </c>
      <c r="I242" s="12" t="s">
        <v>476</v>
      </c>
      <c r="J242" s="12" t="s">
        <v>582</v>
      </c>
      <c r="K242" s="9" t="s">
        <v>10</v>
      </c>
      <c r="L242" s="12" t="s">
        <v>668</v>
      </c>
      <c r="M242" s="12" t="s">
        <v>931</v>
      </c>
      <c r="N242" s="9" t="s">
        <v>15</v>
      </c>
      <c r="Q242" s="14" t="s">
        <v>730</v>
      </c>
      <c r="AD242" s="12" t="str">
        <f t="shared" si="30"/>
        <v xml:space="preserve">Secretariaat voeren en gegevens administreren / verwerken </v>
      </c>
      <c r="AE242" s="12">
        <f t="shared" si="31"/>
        <v>19</v>
      </c>
      <c r="AF242" s="12" t="str">
        <f t="shared" si="37"/>
        <v>De verwerkte gegevens</v>
      </c>
      <c r="AG242" s="12" t="str">
        <f t="shared" si="32"/>
        <v>Verwerkt</v>
      </c>
      <c r="AH242" s="12" t="str">
        <f t="shared" si="38"/>
        <v>Agenda, verslag en besluitenlijst van ambtelijke besluitvorming</v>
      </c>
      <c r="AI242" s="12" t="str">
        <f t="shared" si="33"/>
        <v>nee</v>
      </c>
      <c r="AJ242" s="12" t="str">
        <f t="shared" si="34"/>
        <v>19.1.8</v>
      </c>
      <c r="AK242" s="16">
        <f t="shared" ref="AK242:AK247" si="40">IF(L242&lt;&gt;"",IF(L242&lt;&gt;"nihil",L242,0),"")</f>
        <v>0</v>
      </c>
      <c r="AL242" s="12" t="str">
        <f t="shared" si="35"/>
        <v>Vernietigen</v>
      </c>
      <c r="AM242" s="12" t="str">
        <f t="shared" si="36"/>
        <v>20 jaar</v>
      </c>
      <c r="AN242" s="12" t="s">
        <v>959</v>
      </c>
      <c r="AR242" s="12" t="s">
        <v>972</v>
      </c>
    </row>
    <row r="243" spans="1:44" ht="57.6" x14ac:dyDescent="0.3">
      <c r="A243" s="12">
        <v>19</v>
      </c>
      <c r="B243" s="14" t="s">
        <v>838</v>
      </c>
      <c r="C243" s="12" t="s">
        <v>815</v>
      </c>
      <c r="D243" s="12" t="s">
        <v>801</v>
      </c>
      <c r="E243" s="12" t="s">
        <v>685</v>
      </c>
      <c r="F243" s="9" t="s">
        <v>477</v>
      </c>
      <c r="G243" s="15" t="s">
        <v>581</v>
      </c>
      <c r="H243" s="15" t="s">
        <v>152</v>
      </c>
      <c r="I243" s="12" t="s">
        <v>845</v>
      </c>
      <c r="J243" s="12" t="s">
        <v>582</v>
      </c>
      <c r="K243" s="9" t="s">
        <v>10</v>
      </c>
      <c r="L243" s="12" t="s">
        <v>668</v>
      </c>
      <c r="M243" s="12" t="s">
        <v>931</v>
      </c>
      <c r="N243" s="9" t="s">
        <v>33</v>
      </c>
      <c r="O243" s="14" t="s">
        <v>846</v>
      </c>
      <c r="Q243" s="14" t="s">
        <v>730</v>
      </c>
      <c r="AD243" s="12" t="str">
        <f t="shared" si="30"/>
        <v xml:space="preserve">Secretariaat voeren en gegevens administreren / verwerken </v>
      </c>
      <c r="AE243" s="12">
        <f t="shared" si="31"/>
        <v>19</v>
      </c>
      <c r="AF243" s="12" t="str">
        <f t="shared" si="37"/>
        <v>De verwerkte gegevens</v>
      </c>
      <c r="AG243" s="12" t="str">
        <f t="shared" si="32"/>
        <v>Verwerkt</v>
      </c>
      <c r="AH243" s="12" t="str">
        <f t="shared" si="38"/>
        <v>Agenda, verslag  van intern ambtelijk overleg</v>
      </c>
      <c r="AI243" s="12" t="str">
        <f t="shared" si="33"/>
        <v>nee</v>
      </c>
      <c r="AJ243" s="12" t="str">
        <f t="shared" si="34"/>
        <v>19.1.9</v>
      </c>
      <c r="AK243" s="16">
        <f t="shared" si="40"/>
        <v>0</v>
      </c>
      <c r="AL243" s="12" t="str">
        <f t="shared" si="35"/>
        <v>Vernietigen</v>
      </c>
      <c r="AM243" s="12" t="str">
        <f t="shared" si="36"/>
        <v>1 jaar</v>
      </c>
      <c r="AN243" s="12" t="s">
        <v>959</v>
      </c>
      <c r="AR243" s="12" t="s">
        <v>972</v>
      </c>
    </row>
    <row r="244" spans="1:44" ht="57.6" x14ac:dyDescent="0.3">
      <c r="A244" s="12">
        <v>19</v>
      </c>
      <c r="B244" s="14" t="s">
        <v>838</v>
      </c>
      <c r="C244" s="12" t="s">
        <v>815</v>
      </c>
      <c r="D244" s="12" t="s">
        <v>801</v>
      </c>
      <c r="E244" s="12" t="s">
        <v>685</v>
      </c>
      <c r="F244" s="9" t="s">
        <v>478</v>
      </c>
      <c r="G244" s="15" t="s">
        <v>581</v>
      </c>
      <c r="H244" s="15" t="s">
        <v>152</v>
      </c>
      <c r="I244" s="12" t="s">
        <v>479</v>
      </c>
      <c r="J244" s="12" t="s">
        <v>582</v>
      </c>
      <c r="K244" s="9" t="s">
        <v>10</v>
      </c>
      <c r="L244" s="12" t="s">
        <v>668</v>
      </c>
      <c r="M244" s="12" t="s">
        <v>931</v>
      </c>
      <c r="N244" s="9" t="s">
        <v>11</v>
      </c>
      <c r="P244" s="14" t="s">
        <v>729</v>
      </c>
      <c r="AD244" s="12" t="str">
        <f t="shared" si="30"/>
        <v xml:space="preserve">Secretariaat voeren en gegevens administreren / verwerken </v>
      </c>
      <c r="AE244" s="12">
        <f t="shared" si="31"/>
        <v>19</v>
      </c>
      <c r="AF244" s="12" t="str">
        <f t="shared" si="37"/>
        <v>De verwerkte gegevens</v>
      </c>
      <c r="AG244" s="12" t="str">
        <f t="shared" si="32"/>
        <v>Verwerkt</v>
      </c>
      <c r="AH244" s="12" t="str">
        <f t="shared" si="38"/>
        <v>Agenda, verslag  van bestuurlijk overleg met derden</v>
      </c>
      <c r="AI244" s="12" t="str">
        <f t="shared" si="33"/>
        <v>nee</v>
      </c>
      <c r="AJ244" s="12" t="str">
        <f t="shared" si="34"/>
        <v>19.1.10</v>
      </c>
      <c r="AK244" s="16">
        <f t="shared" si="40"/>
        <v>0</v>
      </c>
      <c r="AL244" s="12" t="str">
        <f t="shared" si="35"/>
        <v>Vernietigen</v>
      </c>
      <c r="AM244" s="12" t="str">
        <f t="shared" si="36"/>
        <v>10 jaar</v>
      </c>
      <c r="AN244" s="12" t="s">
        <v>959</v>
      </c>
      <c r="AR244" s="12" t="s">
        <v>972</v>
      </c>
    </row>
    <row r="245" spans="1:44" ht="57.6" x14ac:dyDescent="0.3">
      <c r="A245" s="12">
        <v>19</v>
      </c>
      <c r="B245" s="14" t="s">
        <v>838</v>
      </c>
      <c r="C245" s="12" t="s">
        <v>815</v>
      </c>
      <c r="D245" s="12" t="s">
        <v>801</v>
      </c>
      <c r="E245" s="12" t="s">
        <v>685</v>
      </c>
      <c r="F245" s="9" t="s">
        <v>480</v>
      </c>
      <c r="G245" s="15" t="s">
        <v>581</v>
      </c>
      <c r="H245" s="15" t="s">
        <v>152</v>
      </c>
      <c r="I245" s="12" t="s">
        <v>481</v>
      </c>
      <c r="J245" s="12" t="s">
        <v>582</v>
      </c>
      <c r="K245" s="9" t="s">
        <v>10</v>
      </c>
      <c r="L245" s="12" t="s">
        <v>668</v>
      </c>
      <c r="M245" s="12" t="s">
        <v>931</v>
      </c>
      <c r="N245" s="9" t="s">
        <v>652</v>
      </c>
      <c r="Q245" s="14" t="s">
        <v>730</v>
      </c>
      <c r="AD245" s="12" t="str">
        <f t="shared" si="30"/>
        <v xml:space="preserve">Secretariaat voeren en gegevens administreren / verwerken </v>
      </c>
      <c r="AE245" s="12">
        <f t="shared" si="31"/>
        <v>19</v>
      </c>
      <c r="AF245" s="12" t="str">
        <f t="shared" si="37"/>
        <v>De verwerkte gegevens</v>
      </c>
      <c r="AG245" s="12" t="str">
        <f t="shared" si="32"/>
        <v>Verwerkt</v>
      </c>
      <c r="AH245" s="12" t="str">
        <f t="shared" si="38"/>
        <v>Agenda, verslag van ambtelijk overleg met derden</v>
      </c>
      <c r="AI245" s="12" t="str">
        <f t="shared" si="33"/>
        <v>nee</v>
      </c>
      <c r="AJ245" s="12" t="str">
        <f t="shared" si="34"/>
        <v>19.1.11</v>
      </c>
      <c r="AK245" s="16">
        <f t="shared" si="40"/>
        <v>0</v>
      </c>
      <c r="AL245" s="12" t="str">
        <f t="shared" si="35"/>
        <v>Vernietigen</v>
      </c>
      <c r="AM245" s="12" t="str">
        <f t="shared" si="36"/>
        <v xml:space="preserve"> 5 jaar</v>
      </c>
      <c r="AN245" s="12" t="s">
        <v>959</v>
      </c>
      <c r="AR245" s="12" t="s">
        <v>972</v>
      </c>
    </row>
    <row r="246" spans="1:44" ht="57.6" x14ac:dyDescent="0.3">
      <c r="A246" s="12">
        <v>19</v>
      </c>
      <c r="B246" s="14" t="s">
        <v>838</v>
      </c>
      <c r="C246" s="12" t="s">
        <v>815</v>
      </c>
      <c r="D246" s="12" t="s">
        <v>801</v>
      </c>
      <c r="E246" s="12" t="s">
        <v>685</v>
      </c>
      <c r="F246" s="9" t="s">
        <v>482</v>
      </c>
      <c r="G246" s="15" t="s">
        <v>581</v>
      </c>
      <c r="H246" s="15" t="s">
        <v>152</v>
      </c>
      <c r="I246" s="12" t="s">
        <v>651</v>
      </c>
      <c r="J246" s="12" t="s">
        <v>582</v>
      </c>
      <c r="K246" s="9" t="s">
        <v>10</v>
      </c>
      <c r="L246" s="12" t="s">
        <v>668</v>
      </c>
      <c r="M246" s="12" t="s">
        <v>931</v>
      </c>
      <c r="N246" s="9" t="s">
        <v>33</v>
      </c>
      <c r="P246" s="12" t="s">
        <v>729</v>
      </c>
      <c r="Q246" s="12" t="s">
        <v>730</v>
      </c>
      <c r="R246" s="12" t="s">
        <v>731</v>
      </c>
      <c r="AD246" s="12" t="str">
        <f t="shared" si="30"/>
        <v xml:space="preserve">Secretariaat voeren en gegevens administreren / verwerken </v>
      </c>
      <c r="AE246" s="12">
        <f t="shared" si="31"/>
        <v>19</v>
      </c>
      <c r="AF246" s="12" t="str">
        <f t="shared" si="37"/>
        <v>De verwerkte gegevens</v>
      </c>
      <c r="AG246" s="12" t="str">
        <f t="shared" si="32"/>
        <v>Verwerkt</v>
      </c>
      <c r="AH246" s="12" t="str">
        <f t="shared" si="38"/>
        <v>Agenda, verslag van overleg met derden georganiseerd door derde</v>
      </c>
      <c r="AI246" s="12" t="str">
        <f t="shared" si="33"/>
        <v>nee</v>
      </c>
      <c r="AJ246" s="12" t="str">
        <f t="shared" si="34"/>
        <v>19.1.12</v>
      </c>
      <c r="AK246" s="16">
        <f t="shared" si="40"/>
        <v>0</v>
      </c>
      <c r="AL246" s="12" t="str">
        <f t="shared" si="35"/>
        <v>Vernietigen</v>
      </c>
      <c r="AM246" s="12" t="str">
        <f t="shared" si="36"/>
        <v>1 jaar</v>
      </c>
      <c r="AN246" s="12" t="s">
        <v>959</v>
      </c>
      <c r="AR246" s="12" t="s">
        <v>972</v>
      </c>
    </row>
    <row r="247" spans="1:44" ht="57.6" x14ac:dyDescent="0.3">
      <c r="A247" s="12">
        <v>19</v>
      </c>
      <c r="B247" s="14" t="s">
        <v>838</v>
      </c>
      <c r="C247" s="12" t="s">
        <v>815</v>
      </c>
      <c r="D247" s="12" t="s">
        <v>801</v>
      </c>
      <c r="E247" s="12" t="s">
        <v>685</v>
      </c>
      <c r="F247" s="9" t="s">
        <v>485</v>
      </c>
      <c r="G247" s="15" t="s">
        <v>581</v>
      </c>
      <c r="H247" s="15" t="s">
        <v>152</v>
      </c>
      <c r="I247" s="12" t="s">
        <v>483</v>
      </c>
      <c r="J247" s="12" t="s">
        <v>605</v>
      </c>
      <c r="K247" s="9" t="s">
        <v>10</v>
      </c>
      <c r="L247" s="12" t="s">
        <v>668</v>
      </c>
      <c r="M247" s="12" t="s">
        <v>931</v>
      </c>
      <c r="N247" s="9" t="s">
        <v>484</v>
      </c>
      <c r="Q247" s="12" t="s">
        <v>730</v>
      </c>
      <c r="AD247" s="12" t="str">
        <f t="shared" si="30"/>
        <v xml:space="preserve">Secretariaat voeren en gegevens administreren / verwerken </v>
      </c>
      <c r="AE247" s="12">
        <f t="shared" si="31"/>
        <v>19</v>
      </c>
      <c r="AF247" s="12" t="str">
        <f t="shared" si="37"/>
        <v>De verwerkte gegevens</v>
      </c>
      <c r="AG247" s="12" t="str">
        <f t="shared" si="32"/>
        <v>Verwerkt</v>
      </c>
      <c r="AH247" s="12" t="str">
        <f t="shared" si="38"/>
        <v>Gegevens over personeelslid dat in aanraking komt met gevaarlijke stoffen</v>
      </c>
      <c r="AI247" s="12" t="str">
        <f t="shared" si="33"/>
        <v>nee</v>
      </c>
      <c r="AJ247" s="12" t="str">
        <f t="shared" si="34"/>
        <v>19.1.13</v>
      </c>
      <c r="AK247" s="16">
        <f t="shared" si="40"/>
        <v>0</v>
      </c>
      <c r="AL247" s="12" t="str">
        <f t="shared" si="35"/>
        <v>Vernietigen</v>
      </c>
      <c r="AM247" s="12" t="str">
        <f t="shared" si="36"/>
        <v>40 jaar</v>
      </c>
      <c r="AN247" s="12" t="s">
        <v>959</v>
      </c>
      <c r="AR247" s="12" t="s">
        <v>972</v>
      </c>
    </row>
    <row r="248" spans="1:44" ht="72" x14ac:dyDescent="0.3">
      <c r="A248" s="12">
        <v>19</v>
      </c>
      <c r="B248" s="14" t="s">
        <v>838</v>
      </c>
      <c r="C248" s="12" t="s">
        <v>815</v>
      </c>
      <c r="D248" s="12" t="s">
        <v>801</v>
      </c>
      <c r="E248" s="12" t="s">
        <v>685</v>
      </c>
      <c r="F248" s="9" t="s">
        <v>702</v>
      </c>
      <c r="G248" s="15" t="s">
        <v>581</v>
      </c>
      <c r="H248" s="15" t="s">
        <v>152</v>
      </c>
      <c r="I248" s="12" t="s">
        <v>772</v>
      </c>
      <c r="J248" s="12" t="s">
        <v>773</v>
      </c>
      <c r="K248" s="9" t="s">
        <v>14</v>
      </c>
      <c r="O248" s="12" t="s">
        <v>839</v>
      </c>
      <c r="P248" s="12" t="s">
        <v>729</v>
      </c>
      <c r="Q248" s="14" t="s">
        <v>730</v>
      </c>
      <c r="X248" s="14" t="s">
        <v>778</v>
      </c>
      <c r="AD248" s="12" t="str">
        <f t="shared" si="30"/>
        <v xml:space="preserve">Secretariaat voeren en gegevens administreren / verwerken </v>
      </c>
      <c r="AE248" s="12">
        <f t="shared" si="31"/>
        <v>19</v>
      </c>
      <c r="AF248" s="12" t="str">
        <f t="shared" si="37"/>
        <v>De verwerkte gegevens</v>
      </c>
      <c r="AG248" s="12" t="str">
        <f t="shared" si="32"/>
        <v>Verwerkt</v>
      </c>
      <c r="AH248" s="12" t="str">
        <f t="shared" si="38"/>
        <v>Vervanging, migratie, conversie, vervreemding, overbrenging of metadatering van archieven</v>
      </c>
      <c r="AI248" s="12" t="str">
        <f t="shared" si="33"/>
        <v>nee</v>
      </c>
      <c r="AJ248" s="12" t="str">
        <f t="shared" si="34"/>
        <v>19.1.14</v>
      </c>
      <c r="AK248" s="16" t="s">
        <v>972</v>
      </c>
      <c r="AL248" s="12" t="str">
        <f t="shared" si="35"/>
        <v>Bewaren</v>
      </c>
      <c r="AM248" s="12" t="s">
        <v>975</v>
      </c>
      <c r="AN248" s="12" t="s">
        <v>959</v>
      </c>
    </row>
    <row r="249" spans="1:44" ht="57.6" x14ac:dyDescent="0.3">
      <c r="A249" s="12">
        <v>19</v>
      </c>
      <c r="B249" s="14" t="s">
        <v>838</v>
      </c>
      <c r="C249" s="12" t="s">
        <v>815</v>
      </c>
      <c r="D249" s="12" t="s">
        <v>801</v>
      </c>
      <c r="E249" s="12" t="s">
        <v>685</v>
      </c>
      <c r="F249" s="9" t="s">
        <v>616</v>
      </c>
      <c r="G249" s="15" t="s">
        <v>581</v>
      </c>
      <c r="H249" s="15" t="s">
        <v>152</v>
      </c>
      <c r="I249" s="12" t="s">
        <v>654</v>
      </c>
      <c r="J249" s="12" t="s">
        <v>698</v>
      </c>
      <c r="K249" s="9" t="s">
        <v>10</v>
      </c>
      <c r="L249" s="12" t="s">
        <v>668</v>
      </c>
      <c r="M249" s="12" t="s">
        <v>931</v>
      </c>
      <c r="N249" s="9" t="s">
        <v>15</v>
      </c>
      <c r="R249" s="12" t="s">
        <v>731</v>
      </c>
      <c r="S249" s="12" t="s">
        <v>732</v>
      </c>
      <c r="AC249" s="14"/>
      <c r="AD249" s="12" t="str">
        <f t="shared" si="30"/>
        <v xml:space="preserve">Secretariaat voeren en gegevens administreren / verwerken </v>
      </c>
      <c r="AE249" s="12">
        <f t="shared" si="31"/>
        <v>19</v>
      </c>
      <c r="AF249" s="12" t="str">
        <f t="shared" si="37"/>
        <v>De verwerkte gegevens</v>
      </c>
      <c r="AG249" s="12" t="str">
        <f t="shared" si="32"/>
        <v>Verwerkt</v>
      </c>
      <c r="AH249" s="12" t="str">
        <f t="shared" si="38"/>
        <v>Protocolleringsgegevens verstrekkingen BRP</v>
      </c>
      <c r="AI249" s="12" t="str">
        <f t="shared" si="33"/>
        <v>nee</v>
      </c>
      <c r="AJ249" s="12" t="str">
        <f t="shared" si="34"/>
        <v>19.1.15</v>
      </c>
      <c r="AK249" s="16">
        <f t="shared" ref="AK249:AK254" si="41">IF(L249&lt;&gt;"",IF(L249&lt;&gt;"nihil",L249,0),"")</f>
        <v>0</v>
      </c>
      <c r="AL249" s="12" t="str">
        <f t="shared" si="35"/>
        <v>Vernietigen</v>
      </c>
      <c r="AM249" s="12" t="str">
        <f t="shared" si="36"/>
        <v>20 jaar</v>
      </c>
      <c r="AN249" s="12" t="s">
        <v>959</v>
      </c>
      <c r="AR249" s="12" t="s">
        <v>972</v>
      </c>
    </row>
    <row r="250" spans="1:44" ht="57.6" x14ac:dyDescent="0.3">
      <c r="A250" s="12">
        <v>19</v>
      </c>
      <c r="B250" s="14" t="s">
        <v>838</v>
      </c>
      <c r="C250" s="12" t="s">
        <v>815</v>
      </c>
      <c r="D250" s="12" t="s">
        <v>801</v>
      </c>
      <c r="E250" s="12" t="s">
        <v>685</v>
      </c>
      <c r="F250" s="9" t="s">
        <v>748</v>
      </c>
      <c r="G250" s="15" t="s">
        <v>581</v>
      </c>
      <c r="H250" s="15" t="s">
        <v>152</v>
      </c>
      <c r="I250" s="12" t="s">
        <v>761</v>
      </c>
      <c r="J250" s="12" t="s">
        <v>749</v>
      </c>
      <c r="K250" s="9" t="s">
        <v>10</v>
      </c>
      <c r="L250" s="12" t="s">
        <v>668</v>
      </c>
      <c r="M250" s="12" t="s">
        <v>931</v>
      </c>
      <c r="N250" s="9" t="s">
        <v>30</v>
      </c>
      <c r="Z250" s="12" t="s">
        <v>734</v>
      </c>
      <c r="AC250" s="14"/>
      <c r="AD250" s="12" t="str">
        <f t="shared" si="30"/>
        <v xml:space="preserve">Secretariaat voeren en gegevens administreren / verwerken </v>
      </c>
      <c r="AE250" s="12">
        <f t="shared" si="31"/>
        <v>19</v>
      </c>
      <c r="AF250" s="12" t="str">
        <f t="shared" si="37"/>
        <v>De verwerkte gegevens</v>
      </c>
      <c r="AG250" s="12" t="str">
        <f t="shared" si="32"/>
        <v>Verwerkt</v>
      </c>
      <c r="AH250" s="12" t="str">
        <f t="shared" si="38"/>
        <v>Melding infectieziekte</v>
      </c>
      <c r="AI250" s="12" t="str">
        <f t="shared" si="33"/>
        <v>nee</v>
      </c>
      <c r="AJ250" s="12" t="str">
        <f t="shared" si="34"/>
        <v>19.1.16</v>
      </c>
      <c r="AK250" s="16">
        <f t="shared" si="41"/>
        <v>0</v>
      </c>
      <c r="AL250" s="12" t="str">
        <f t="shared" si="35"/>
        <v>Vernietigen</v>
      </c>
      <c r="AM250" s="12" t="str">
        <f t="shared" si="36"/>
        <v>5 jaar</v>
      </c>
      <c r="AN250" s="12" t="s">
        <v>959</v>
      </c>
      <c r="AR250" s="12" t="s">
        <v>972</v>
      </c>
    </row>
    <row r="251" spans="1:44" s="18" customFormat="1" ht="57.6" x14ac:dyDescent="0.3">
      <c r="A251" s="12">
        <v>19</v>
      </c>
      <c r="B251" s="14" t="s">
        <v>838</v>
      </c>
      <c r="C251" s="12" t="s">
        <v>815</v>
      </c>
      <c r="D251" s="12" t="s">
        <v>801</v>
      </c>
      <c r="E251" s="12" t="s">
        <v>685</v>
      </c>
      <c r="F251" s="9" t="s">
        <v>840</v>
      </c>
      <c r="G251" s="15" t="s">
        <v>581</v>
      </c>
      <c r="H251" s="15" t="s">
        <v>152</v>
      </c>
      <c r="I251" s="12" t="s">
        <v>841</v>
      </c>
      <c r="J251" s="12" t="s">
        <v>842</v>
      </c>
      <c r="K251" s="9" t="s">
        <v>10</v>
      </c>
      <c r="L251" s="12" t="s">
        <v>668</v>
      </c>
      <c r="M251" s="12" t="s">
        <v>931</v>
      </c>
      <c r="N251" s="9" t="s">
        <v>843</v>
      </c>
      <c r="O251" s="12"/>
      <c r="P251" s="14" t="s">
        <v>844</v>
      </c>
      <c r="Q251" s="14"/>
      <c r="R251" s="12"/>
      <c r="S251" s="12"/>
      <c r="T251" s="12"/>
      <c r="U251" s="12"/>
      <c r="V251" s="12"/>
      <c r="W251" s="12"/>
      <c r="X251" s="12"/>
      <c r="Y251" s="12"/>
      <c r="Z251" s="12" t="s">
        <v>734</v>
      </c>
      <c r="AA251" s="12"/>
      <c r="AB251" s="12"/>
      <c r="AC251" s="14"/>
      <c r="AD251" s="12" t="str">
        <f t="shared" si="30"/>
        <v xml:space="preserve">Secretariaat voeren en gegevens administreren / verwerken </v>
      </c>
      <c r="AE251" s="12">
        <f t="shared" si="31"/>
        <v>19</v>
      </c>
      <c r="AF251" s="12" t="str">
        <f t="shared" si="37"/>
        <v>De verwerkte gegevens</v>
      </c>
      <c r="AG251" s="12" t="str">
        <f t="shared" si="32"/>
        <v>Verwerkt</v>
      </c>
      <c r="AH251" s="12" t="str">
        <f t="shared" si="38"/>
        <v>Ondersteuningsverklaring kandidatenlijst</v>
      </c>
      <c r="AI251" s="12" t="str">
        <f t="shared" si="33"/>
        <v>nee</v>
      </c>
      <c r="AJ251" s="12" t="str">
        <f t="shared" si="34"/>
        <v>19.1.17</v>
      </c>
      <c r="AK251" s="16">
        <f t="shared" si="41"/>
        <v>0</v>
      </c>
      <c r="AL251" s="12" t="str">
        <f t="shared" si="35"/>
        <v>Vernietigen</v>
      </c>
      <c r="AM251" s="12" t="str">
        <f t="shared" si="36"/>
        <v>Direct</v>
      </c>
      <c r="AN251" s="12" t="s">
        <v>959</v>
      </c>
      <c r="AR251" s="12" t="s">
        <v>972</v>
      </c>
    </row>
    <row r="252" spans="1:44" ht="57.6" x14ac:dyDescent="0.3">
      <c r="A252" s="12">
        <v>19</v>
      </c>
      <c r="B252" s="14" t="s">
        <v>838</v>
      </c>
      <c r="C252" s="12" t="s">
        <v>815</v>
      </c>
      <c r="D252" s="12" t="s">
        <v>801</v>
      </c>
      <c r="E252" s="12" t="s">
        <v>685</v>
      </c>
      <c r="F252" s="9" t="s">
        <v>486</v>
      </c>
      <c r="G252" s="9" t="s">
        <v>580</v>
      </c>
      <c r="H252" s="9" t="s">
        <v>488</v>
      </c>
      <c r="J252" s="13" t="s">
        <v>582</v>
      </c>
      <c r="K252" s="9" t="s">
        <v>10</v>
      </c>
      <c r="L252" s="12" t="s">
        <v>668</v>
      </c>
      <c r="M252" s="12" t="s">
        <v>931</v>
      </c>
      <c r="N252" s="9" t="s">
        <v>33</v>
      </c>
      <c r="P252" s="14" t="s">
        <v>729</v>
      </c>
      <c r="R252" s="14" t="s">
        <v>731</v>
      </c>
      <c r="W252" s="14" t="s">
        <v>733</v>
      </c>
      <c r="AA252" s="14" t="s">
        <v>783</v>
      </c>
      <c r="AD252" s="12" t="str">
        <f t="shared" si="30"/>
        <v xml:space="preserve">Secretariaat voeren en gegevens administreren / verwerken </v>
      </c>
      <c r="AE252" s="12">
        <f t="shared" si="31"/>
        <v>19</v>
      </c>
      <c r="AF252" s="12" t="str">
        <f t="shared" si="37"/>
        <v>De verwerkte gegevens</v>
      </c>
      <c r="AG252" s="12" t="str">
        <f t="shared" si="32"/>
        <v>Niet verwerkt</v>
      </c>
      <c r="AH252" s="12" t="str">
        <f t="shared" si="38"/>
        <v/>
      </c>
      <c r="AI252" s="12" t="str">
        <f t="shared" si="33"/>
        <v>ja</v>
      </c>
      <c r="AJ252" s="12" t="str">
        <f t="shared" si="34"/>
        <v>19.2</v>
      </c>
      <c r="AK252" s="16">
        <f t="shared" si="41"/>
        <v>0</v>
      </c>
      <c r="AL252" s="12" t="str">
        <f t="shared" si="35"/>
        <v>Vernietigen</v>
      </c>
      <c r="AM252" s="12" t="str">
        <f t="shared" si="36"/>
        <v>1 jaar</v>
      </c>
      <c r="AN252" s="12" t="s">
        <v>959</v>
      </c>
      <c r="AR252" s="12" t="s">
        <v>972</v>
      </c>
    </row>
    <row r="253" spans="1:44" ht="57.6" x14ac:dyDescent="0.3">
      <c r="A253" s="12">
        <v>19</v>
      </c>
      <c r="B253" s="14" t="s">
        <v>838</v>
      </c>
      <c r="C253" s="12" t="s">
        <v>815</v>
      </c>
      <c r="D253" s="12" t="s">
        <v>801</v>
      </c>
      <c r="E253" s="12" t="s">
        <v>685</v>
      </c>
      <c r="F253" s="9" t="s">
        <v>142</v>
      </c>
      <c r="G253" s="9" t="s">
        <v>580</v>
      </c>
      <c r="H253" s="9" t="s">
        <v>32</v>
      </c>
      <c r="J253" s="13" t="s">
        <v>582</v>
      </c>
      <c r="K253" s="9" t="s">
        <v>10</v>
      </c>
      <c r="L253" s="12" t="s">
        <v>668</v>
      </c>
      <c r="M253" s="12" t="s">
        <v>931</v>
      </c>
      <c r="N253" s="9" t="s">
        <v>33</v>
      </c>
      <c r="AC253" s="12" t="s">
        <v>736</v>
      </c>
      <c r="AD253" s="12" t="str">
        <f t="shared" si="30"/>
        <v xml:space="preserve">Secretariaat voeren en gegevens administreren / verwerken </v>
      </c>
      <c r="AE253" s="12">
        <f t="shared" si="31"/>
        <v>19</v>
      </c>
      <c r="AF253" s="12" t="str">
        <f t="shared" si="37"/>
        <v>De verwerkte gegevens</v>
      </c>
      <c r="AG253" s="12" t="str">
        <f t="shared" si="32"/>
        <v>Afgebroken</v>
      </c>
      <c r="AH253" s="12" t="str">
        <f t="shared" si="38"/>
        <v/>
      </c>
      <c r="AI253" s="12" t="str">
        <f t="shared" si="33"/>
        <v>ja</v>
      </c>
      <c r="AJ253" s="12" t="str">
        <f t="shared" si="34"/>
        <v>19.3</v>
      </c>
      <c r="AK253" s="16">
        <f t="shared" si="41"/>
        <v>0</v>
      </c>
      <c r="AL253" s="12" t="str">
        <f t="shared" si="35"/>
        <v>Vernietigen</v>
      </c>
      <c r="AM253" s="12" t="str">
        <f t="shared" si="36"/>
        <v>1 jaar</v>
      </c>
      <c r="AN253" s="12" t="s">
        <v>959</v>
      </c>
      <c r="AR253" s="12" t="s">
        <v>972</v>
      </c>
    </row>
    <row r="254" spans="1:44" ht="43.2" x14ac:dyDescent="0.3">
      <c r="A254" s="12">
        <v>20</v>
      </c>
      <c r="B254" s="12" t="s">
        <v>489</v>
      </c>
      <c r="C254" s="12" t="s">
        <v>802</v>
      </c>
      <c r="E254" s="14" t="s">
        <v>670</v>
      </c>
      <c r="F254" s="9" t="s">
        <v>490</v>
      </c>
      <c r="G254" s="9" t="s">
        <v>580</v>
      </c>
      <c r="H254" s="9" t="s">
        <v>78</v>
      </c>
      <c r="J254" s="13" t="s">
        <v>582</v>
      </c>
      <c r="K254" s="9" t="s">
        <v>10</v>
      </c>
      <c r="L254" s="12" t="s">
        <v>668</v>
      </c>
      <c r="M254" s="12" t="s">
        <v>931</v>
      </c>
      <c r="N254" s="9" t="s">
        <v>33</v>
      </c>
      <c r="O254" s="12" t="s">
        <v>666</v>
      </c>
      <c r="AC254" s="14" t="s">
        <v>736</v>
      </c>
      <c r="AD254" s="12" t="str">
        <f t="shared" si="30"/>
        <v>Informeren</v>
      </c>
      <c r="AE254" s="12">
        <f t="shared" si="31"/>
        <v>20</v>
      </c>
      <c r="AF254" s="12" t="str">
        <f t="shared" si="37"/>
        <v>De verstrekte of gepubliceerde informatie</v>
      </c>
      <c r="AG254" s="12" t="str">
        <f t="shared" si="32"/>
        <v>Uitgevoerd</v>
      </c>
      <c r="AH254" s="12" t="str">
        <f t="shared" si="38"/>
        <v/>
      </c>
      <c r="AI254" s="12" t="str">
        <f t="shared" si="33"/>
        <v>ja</v>
      </c>
      <c r="AJ254" s="12" t="str">
        <f t="shared" si="34"/>
        <v>20.1</v>
      </c>
      <c r="AK254" s="16">
        <f t="shared" si="41"/>
        <v>0</v>
      </c>
      <c r="AL254" s="12" t="str">
        <f t="shared" si="35"/>
        <v>Vernietigen</v>
      </c>
      <c r="AM254" s="12" t="str">
        <f t="shared" si="36"/>
        <v>1 jaar</v>
      </c>
      <c r="AN254" s="12" t="s">
        <v>959</v>
      </c>
      <c r="AR254" s="12" t="s">
        <v>972</v>
      </c>
    </row>
    <row r="255" spans="1:44" ht="43.2" x14ac:dyDescent="0.3">
      <c r="A255" s="12">
        <v>20</v>
      </c>
      <c r="B255" s="12" t="s">
        <v>489</v>
      </c>
      <c r="C255" s="12" t="s">
        <v>802</v>
      </c>
      <c r="E255" s="14" t="s">
        <v>670</v>
      </c>
      <c r="F255" s="9" t="s">
        <v>491</v>
      </c>
      <c r="G255" s="15" t="s">
        <v>581</v>
      </c>
      <c r="H255" s="15" t="s">
        <v>78</v>
      </c>
      <c r="I255" s="12" t="s">
        <v>699</v>
      </c>
      <c r="J255" s="12" t="s">
        <v>583</v>
      </c>
      <c r="K255" s="9" t="s">
        <v>14</v>
      </c>
      <c r="O255" s="12" t="s">
        <v>492</v>
      </c>
      <c r="R255" s="14" t="s">
        <v>731</v>
      </c>
      <c r="AD255" s="12" t="str">
        <f t="shared" si="30"/>
        <v>Informeren</v>
      </c>
      <c r="AE255" s="12">
        <f t="shared" si="31"/>
        <v>20</v>
      </c>
      <c r="AF255" s="12" t="str">
        <f t="shared" si="37"/>
        <v>De verstrekte of gepubliceerde informatie</v>
      </c>
      <c r="AG255" s="12" t="str">
        <f t="shared" si="32"/>
        <v>Uitgevoerd</v>
      </c>
      <c r="AH255" s="12" t="str">
        <f t="shared" si="38"/>
        <v xml:space="preserve">Publicatie met historisch belang </v>
      </c>
      <c r="AI255" s="12" t="str">
        <f t="shared" si="33"/>
        <v>nee</v>
      </c>
      <c r="AJ255" s="12" t="str">
        <f t="shared" si="34"/>
        <v>20.1.1</v>
      </c>
      <c r="AK255" s="16" t="s">
        <v>972</v>
      </c>
      <c r="AL255" s="12" t="str">
        <f t="shared" si="35"/>
        <v>Bewaren</v>
      </c>
      <c r="AM255" s="12" t="s">
        <v>975</v>
      </c>
      <c r="AN255" s="12" t="s">
        <v>959</v>
      </c>
    </row>
    <row r="256" spans="1:44" ht="43.2" x14ac:dyDescent="0.3">
      <c r="A256" s="12">
        <v>20</v>
      </c>
      <c r="B256" s="12" t="s">
        <v>489</v>
      </c>
      <c r="C256" s="12" t="s">
        <v>802</v>
      </c>
      <c r="E256" s="14" t="s">
        <v>670</v>
      </c>
      <c r="F256" s="9" t="s">
        <v>493</v>
      </c>
      <c r="G256" s="15" t="s">
        <v>581</v>
      </c>
      <c r="H256" s="15" t="s">
        <v>78</v>
      </c>
      <c r="I256" s="14" t="s">
        <v>847</v>
      </c>
      <c r="J256" s="12" t="s">
        <v>584</v>
      </c>
      <c r="K256" s="9" t="s">
        <v>14</v>
      </c>
      <c r="O256" s="12" t="s">
        <v>494</v>
      </c>
      <c r="R256" s="14" t="s">
        <v>731</v>
      </c>
      <c r="AD256" s="12" t="str">
        <f t="shared" si="30"/>
        <v>Informeren</v>
      </c>
      <c r="AE256" s="12">
        <f t="shared" si="31"/>
        <v>20</v>
      </c>
      <c r="AF256" s="12" t="str">
        <f t="shared" si="37"/>
        <v>De verstrekte of gepubliceerde informatie</v>
      </c>
      <c r="AG256" s="12" t="str">
        <f t="shared" si="32"/>
        <v>Uitgevoerd</v>
      </c>
      <c r="AH256" s="12" t="str">
        <f t="shared" si="38"/>
        <v>onlinecontent ten behoeve van externe communicatie</v>
      </c>
      <c r="AI256" s="12" t="str">
        <f t="shared" si="33"/>
        <v>nee</v>
      </c>
      <c r="AJ256" s="12" t="str">
        <f t="shared" si="34"/>
        <v>20.1.2</v>
      </c>
      <c r="AK256" s="16" t="s">
        <v>972</v>
      </c>
      <c r="AL256" s="12" t="str">
        <f t="shared" si="35"/>
        <v>Bewaren</v>
      </c>
      <c r="AM256" s="12" t="s">
        <v>975</v>
      </c>
      <c r="AN256" s="12" t="s">
        <v>959</v>
      </c>
    </row>
    <row r="257" spans="1:44" ht="43.2" x14ac:dyDescent="0.3">
      <c r="A257" s="12">
        <v>20</v>
      </c>
      <c r="B257" s="12" t="s">
        <v>489</v>
      </c>
      <c r="C257" s="12" t="s">
        <v>802</v>
      </c>
      <c r="E257" s="14" t="s">
        <v>670</v>
      </c>
      <c r="F257" s="9" t="s">
        <v>495</v>
      </c>
      <c r="G257" s="15" t="s">
        <v>581</v>
      </c>
      <c r="H257" s="15" t="s">
        <v>78</v>
      </c>
      <c r="I257" s="12" t="s">
        <v>496</v>
      </c>
      <c r="J257" s="12" t="s">
        <v>582</v>
      </c>
      <c r="K257" s="9" t="s">
        <v>10</v>
      </c>
      <c r="L257" s="12" t="s">
        <v>672</v>
      </c>
      <c r="M257" s="12" t="s">
        <v>933</v>
      </c>
      <c r="N257" s="9" t="s">
        <v>497</v>
      </c>
      <c r="R257" s="14" t="s">
        <v>731</v>
      </c>
      <c r="AD257" s="12" t="str">
        <f t="shared" si="30"/>
        <v>Informeren</v>
      </c>
      <c r="AE257" s="12">
        <f t="shared" si="31"/>
        <v>20</v>
      </c>
      <c r="AF257" s="12" t="str">
        <f t="shared" si="37"/>
        <v>De verstrekte of gepubliceerde informatie</v>
      </c>
      <c r="AG257" s="12" t="str">
        <f t="shared" si="32"/>
        <v>Uitgevoerd</v>
      </c>
      <c r="AH257" s="12" t="str">
        <f t="shared" si="38"/>
        <v>Dienstverleningsaanbod</v>
      </c>
      <c r="AI257" s="12" t="str">
        <f t="shared" si="33"/>
        <v>nee</v>
      </c>
      <c r="AJ257" s="12" t="str">
        <f t="shared" si="34"/>
        <v>20.1.3</v>
      </c>
      <c r="AK257" s="16" t="s">
        <v>965</v>
      </c>
      <c r="AL257" s="12" t="str">
        <f t="shared" si="35"/>
        <v>Vernietigen</v>
      </c>
      <c r="AM257" s="12" t="str">
        <f t="shared" si="36"/>
        <v xml:space="preserve">1 jaar </v>
      </c>
      <c r="AN257" s="12" t="s">
        <v>960</v>
      </c>
      <c r="AO257" s="12" t="s">
        <v>961</v>
      </c>
      <c r="AP257" s="12" t="s">
        <v>962</v>
      </c>
      <c r="AQ257" s="12" t="s">
        <v>963</v>
      </c>
      <c r="AR257" s="12" t="s">
        <v>972</v>
      </c>
    </row>
    <row r="258" spans="1:44" ht="43.2" x14ac:dyDescent="0.3">
      <c r="A258" s="12">
        <v>20</v>
      </c>
      <c r="B258" s="12" t="s">
        <v>489</v>
      </c>
      <c r="C258" s="12" t="s">
        <v>802</v>
      </c>
      <c r="E258" s="14" t="s">
        <v>670</v>
      </c>
      <c r="F258" s="9" t="s">
        <v>498</v>
      </c>
      <c r="G258" s="15" t="s">
        <v>581</v>
      </c>
      <c r="H258" s="15" t="s">
        <v>78</v>
      </c>
      <c r="I258" s="12" t="s">
        <v>499</v>
      </c>
      <c r="J258" s="12" t="s">
        <v>582</v>
      </c>
      <c r="K258" s="9" t="s">
        <v>10</v>
      </c>
      <c r="L258" s="12" t="s">
        <v>668</v>
      </c>
      <c r="M258" s="12" t="s">
        <v>931</v>
      </c>
      <c r="N258" s="9" t="s">
        <v>30</v>
      </c>
      <c r="R258" s="14" t="s">
        <v>731</v>
      </c>
      <c r="AA258" s="14" t="s">
        <v>783</v>
      </c>
      <c r="AC258" s="14"/>
      <c r="AD258" s="12" t="str">
        <f t="shared" si="30"/>
        <v>Informeren</v>
      </c>
      <c r="AE258" s="12">
        <f t="shared" si="31"/>
        <v>20</v>
      </c>
      <c r="AF258" s="12" t="str">
        <f t="shared" si="37"/>
        <v>De verstrekte of gepubliceerde informatie</v>
      </c>
      <c r="AG258" s="12" t="str">
        <f t="shared" si="32"/>
        <v>Uitgevoerd</v>
      </c>
      <c r="AH258" s="12" t="str">
        <f t="shared" si="38"/>
        <v>Gegevens over woningstatistiek</v>
      </c>
      <c r="AI258" s="12" t="str">
        <f t="shared" si="33"/>
        <v>nee</v>
      </c>
      <c r="AJ258" s="12" t="str">
        <f t="shared" si="34"/>
        <v>20.1.4</v>
      </c>
      <c r="AK258" s="16">
        <f>IF(L258&lt;&gt;"",IF(L258&lt;&gt;"nihil",L258,0),"")</f>
        <v>0</v>
      </c>
      <c r="AL258" s="12" t="str">
        <f t="shared" si="35"/>
        <v>Vernietigen</v>
      </c>
      <c r="AM258" s="12" t="str">
        <f t="shared" si="36"/>
        <v>5 jaar</v>
      </c>
      <c r="AN258" s="12" t="s">
        <v>959</v>
      </c>
      <c r="AR258" s="12" t="s">
        <v>972</v>
      </c>
    </row>
    <row r="259" spans="1:44" ht="43.2" x14ac:dyDescent="0.3">
      <c r="A259" s="12">
        <v>20</v>
      </c>
      <c r="B259" s="12" t="s">
        <v>489</v>
      </c>
      <c r="C259" s="12" t="s">
        <v>802</v>
      </c>
      <c r="E259" s="14" t="s">
        <v>670</v>
      </c>
      <c r="F259" s="9" t="s">
        <v>848</v>
      </c>
      <c r="G259" s="15" t="s">
        <v>581</v>
      </c>
      <c r="H259" s="15" t="s">
        <v>78</v>
      </c>
      <c r="I259" s="12" t="s">
        <v>500</v>
      </c>
      <c r="J259" s="12" t="s">
        <v>582</v>
      </c>
      <c r="K259" s="9" t="s">
        <v>10</v>
      </c>
      <c r="L259" s="12" t="s">
        <v>668</v>
      </c>
      <c r="M259" s="12" t="s">
        <v>931</v>
      </c>
      <c r="N259" s="9" t="s">
        <v>30</v>
      </c>
      <c r="O259" s="12" t="s">
        <v>501</v>
      </c>
      <c r="Q259" s="14" t="s">
        <v>730</v>
      </c>
      <c r="AD259" s="12" t="str">
        <f t="shared" ref="AD259:AD303" si="42">B259</f>
        <v>Informeren</v>
      </c>
      <c r="AE259" s="12">
        <f t="shared" ref="AE259:AE303" si="43">A259</f>
        <v>20</v>
      </c>
      <c r="AF259" s="12" t="str">
        <f t="shared" ref="AF259:AF303" si="44">E259</f>
        <v>De verstrekte of gepubliceerde informatie</v>
      </c>
      <c r="AG259" s="12" t="str">
        <f t="shared" ref="AG259:AG303" si="45">H259</f>
        <v>Uitgevoerd</v>
      </c>
      <c r="AH259" s="12" t="str">
        <f t="shared" ref="AH259:AH303" si="46">IF(I259&lt;&gt;"",I259,"")</f>
        <v>Intern rapport</v>
      </c>
      <c r="AI259" s="12" t="str">
        <f t="shared" ref="AI259:AI303" si="47">IF(G259="Generiek","ja",(IF(G259="Specifiek","nee","???")))</f>
        <v>nee</v>
      </c>
      <c r="AJ259" s="12" t="str">
        <f t="shared" ref="AJ259:AJ303" si="48">F259</f>
        <v>20.1.5</v>
      </c>
      <c r="AK259" s="16">
        <f>IF(L259&lt;&gt;"",IF(L259&lt;&gt;"nihil",L259,0),"")</f>
        <v>0</v>
      </c>
      <c r="AL259" s="12" t="str">
        <f t="shared" ref="AL259:AL270" si="49">K259</f>
        <v>Vernietigen</v>
      </c>
      <c r="AM259" s="12" t="str">
        <f t="shared" ref="AM259:AM303" si="50">N259</f>
        <v>5 jaar</v>
      </c>
      <c r="AN259" s="12" t="s">
        <v>959</v>
      </c>
      <c r="AR259" s="12" t="s">
        <v>972</v>
      </c>
    </row>
    <row r="260" spans="1:44" ht="43.2" x14ac:dyDescent="0.3">
      <c r="A260" s="12">
        <v>20</v>
      </c>
      <c r="B260" s="12" t="s">
        <v>489</v>
      </c>
      <c r="C260" s="12" t="s">
        <v>802</v>
      </c>
      <c r="E260" s="14" t="s">
        <v>670</v>
      </c>
      <c r="F260" s="9" t="s">
        <v>849</v>
      </c>
      <c r="G260" s="15" t="s">
        <v>581</v>
      </c>
      <c r="H260" s="15" t="s">
        <v>78</v>
      </c>
      <c r="I260" s="12" t="s">
        <v>503</v>
      </c>
      <c r="J260" s="12" t="s">
        <v>584</v>
      </c>
      <c r="K260" s="9" t="s">
        <v>14</v>
      </c>
      <c r="R260" s="14" t="s">
        <v>731</v>
      </c>
      <c r="V260" s="14" t="s">
        <v>777</v>
      </c>
      <c r="Y260" s="14" t="s">
        <v>779</v>
      </c>
      <c r="AC260" s="14"/>
      <c r="AD260" s="12" t="str">
        <f t="shared" si="42"/>
        <v>Informeren</v>
      </c>
      <c r="AE260" s="12">
        <f t="shared" si="43"/>
        <v>20</v>
      </c>
      <c r="AF260" s="12" t="str">
        <f t="shared" si="44"/>
        <v>De verstrekte of gepubliceerde informatie</v>
      </c>
      <c r="AG260" s="12" t="str">
        <f t="shared" si="45"/>
        <v>Uitgevoerd</v>
      </c>
      <c r="AH260" s="12" t="str">
        <f t="shared" si="46"/>
        <v>Sociaal maatschappelijk of economisch onderzoek</v>
      </c>
      <c r="AI260" s="12" t="str">
        <f t="shared" si="47"/>
        <v>nee</v>
      </c>
      <c r="AJ260" s="12" t="str">
        <f t="shared" si="48"/>
        <v>20.1.6</v>
      </c>
      <c r="AK260" s="16" t="s">
        <v>972</v>
      </c>
      <c r="AL260" s="12" t="str">
        <f t="shared" si="49"/>
        <v>Bewaren</v>
      </c>
      <c r="AM260" s="12" t="s">
        <v>975</v>
      </c>
      <c r="AN260" s="12" t="s">
        <v>959</v>
      </c>
    </row>
    <row r="261" spans="1:44" ht="72" x14ac:dyDescent="0.3">
      <c r="A261" s="12">
        <v>20</v>
      </c>
      <c r="B261" s="12" t="s">
        <v>489</v>
      </c>
      <c r="C261" s="12" t="s">
        <v>802</v>
      </c>
      <c r="E261" s="14" t="s">
        <v>670</v>
      </c>
      <c r="F261" s="9" t="s">
        <v>502</v>
      </c>
      <c r="G261" s="15" t="s">
        <v>581</v>
      </c>
      <c r="H261" s="15" t="s">
        <v>78</v>
      </c>
      <c r="I261" s="12" t="s">
        <v>671</v>
      </c>
      <c r="J261" s="12" t="s">
        <v>582</v>
      </c>
      <c r="K261" s="9" t="s">
        <v>10</v>
      </c>
      <c r="L261" s="12" t="s">
        <v>672</v>
      </c>
      <c r="M261" s="12" t="s">
        <v>933</v>
      </c>
      <c r="N261" s="9" t="s">
        <v>33</v>
      </c>
      <c r="O261" s="12" t="s">
        <v>765</v>
      </c>
      <c r="AC261" s="12" t="s">
        <v>736</v>
      </c>
      <c r="AD261" s="12" t="str">
        <f t="shared" si="42"/>
        <v>Informeren</v>
      </c>
      <c r="AE261" s="12">
        <f t="shared" si="43"/>
        <v>20</v>
      </c>
      <c r="AF261" s="12" t="str">
        <f t="shared" si="44"/>
        <v>De verstrekte of gepubliceerde informatie</v>
      </c>
      <c r="AG261" s="12" t="str">
        <f t="shared" si="45"/>
        <v>Uitgevoerd</v>
      </c>
      <c r="AH261" s="12" t="s">
        <v>970</v>
      </c>
      <c r="AI261" s="12" t="str">
        <f t="shared" si="47"/>
        <v>nee</v>
      </c>
      <c r="AJ261" s="12" t="str">
        <f t="shared" si="48"/>
        <v>20.1.7</v>
      </c>
      <c r="AK261" s="16" t="s">
        <v>965</v>
      </c>
      <c r="AL261" s="12" t="str">
        <f t="shared" si="49"/>
        <v>Vernietigen</v>
      </c>
      <c r="AM261" s="12" t="str">
        <f t="shared" si="50"/>
        <v>1 jaar</v>
      </c>
      <c r="AN261" s="12" t="s">
        <v>960</v>
      </c>
      <c r="AO261" s="12" t="s">
        <v>961</v>
      </c>
      <c r="AP261" s="12" t="s">
        <v>962</v>
      </c>
      <c r="AQ261" s="12" t="s">
        <v>963</v>
      </c>
      <c r="AR261" s="12" t="s">
        <v>972</v>
      </c>
    </row>
    <row r="262" spans="1:44" ht="43.2" x14ac:dyDescent="0.3">
      <c r="A262" s="12">
        <v>20</v>
      </c>
      <c r="B262" s="12" t="s">
        <v>489</v>
      </c>
      <c r="C262" s="12" t="s">
        <v>802</v>
      </c>
      <c r="E262" s="14" t="s">
        <v>670</v>
      </c>
      <c r="F262" s="9" t="s">
        <v>504</v>
      </c>
      <c r="G262" s="9" t="s">
        <v>580</v>
      </c>
      <c r="H262" s="9" t="s">
        <v>32</v>
      </c>
      <c r="J262" s="13" t="s">
        <v>582</v>
      </c>
      <c r="K262" s="9" t="s">
        <v>10</v>
      </c>
      <c r="L262" s="12" t="s">
        <v>668</v>
      </c>
      <c r="M262" s="12" t="s">
        <v>931</v>
      </c>
      <c r="N262" s="9" t="s">
        <v>33</v>
      </c>
      <c r="AC262" s="12" t="s">
        <v>736</v>
      </c>
      <c r="AD262" s="12" t="str">
        <f t="shared" si="42"/>
        <v>Informeren</v>
      </c>
      <c r="AE262" s="12">
        <f t="shared" si="43"/>
        <v>20</v>
      </c>
      <c r="AF262" s="12" t="str">
        <f t="shared" si="44"/>
        <v>De verstrekte of gepubliceerde informatie</v>
      </c>
      <c r="AG262" s="12" t="str">
        <f t="shared" si="45"/>
        <v>Afgebroken</v>
      </c>
      <c r="AH262" s="12" t="str">
        <f t="shared" si="46"/>
        <v/>
      </c>
      <c r="AI262" s="12" t="str">
        <f t="shared" si="47"/>
        <v>ja</v>
      </c>
      <c r="AJ262" s="12" t="str">
        <f t="shared" si="48"/>
        <v>20.2</v>
      </c>
      <c r="AK262" s="16">
        <f>IF(L262&lt;&gt;"",IF(L262&lt;&gt;"nihil",L262,0),"")</f>
        <v>0</v>
      </c>
      <c r="AL262" s="12" t="str">
        <f t="shared" si="49"/>
        <v>Vernietigen</v>
      </c>
      <c r="AM262" s="12" t="str">
        <f t="shared" si="50"/>
        <v>1 jaar</v>
      </c>
      <c r="AN262" s="12" t="s">
        <v>959</v>
      </c>
      <c r="AR262" s="12" t="s">
        <v>972</v>
      </c>
    </row>
    <row r="263" spans="1:44" ht="43.2" x14ac:dyDescent="0.3">
      <c r="A263" s="12">
        <v>21</v>
      </c>
      <c r="B263" s="12" t="s">
        <v>505</v>
      </c>
      <c r="C263" s="12" t="s">
        <v>506</v>
      </c>
      <c r="E263" s="12" t="s">
        <v>507</v>
      </c>
      <c r="F263" s="9" t="s">
        <v>459</v>
      </c>
      <c r="G263" s="9" t="s">
        <v>580</v>
      </c>
      <c r="H263" s="9" t="s">
        <v>199</v>
      </c>
      <c r="J263" s="13" t="s">
        <v>582</v>
      </c>
      <c r="K263" s="9" t="s">
        <v>10</v>
      </c>
      <c r="L263" s="12" t="s">
        <v>668</v>
      </c>
      <c r="M263" s="12" t="s">
        <v>931</v>
      </c>
      <c r="N263" s="9" t="s">
        <v>30</v>
      </c>
      <c r="AC263" s="14" t="s">
        <v>736</v>
      </c>
      <c r="AD263" s="12" t="str">
        <f t="shared" si="42"/>
        <v>Adviseren</v>
      </c>
      <c r="AE263" s="12">
        <f t="shared" si="43"/>
        <v>21</v>
      </c>
      <c r="AF263" s="12" t="str">
        <f t="shared" si="44"/>
        <v>Het advies</v>
      </c>
      <c r="AG263" s="12" t="str">
        <f t="shared" si="45"/>
        <v>Verstrekt</v>
      </c>
      <c r="AH263" s="12" t="str">
        <f t="shared" si="46"/>
        <v/>
      </c>
      <c r="AI263" s="12" t="str">
        <f t="shared" si="47"/>
        <v>ja</v>
      </c>
      <c r="AJ263" s="12" t="str">
        <f t="shared" si="48"/>
        <v>21.1</v>
      </c>
      <c r="AK263" s="16">
        <f>IF(L263&lt;&gt;"",IF(L263&lt;&gt;"nihil",L263,0),"")</f>
        <v>0</v>
      </c>
      <c r="AL263" s="12" t="str">
        <f t="shared" si="49"/>
        <v>Vernietigen</v>
      </c>
      <c r="AM263" s="12" t="str">
        <f t="shared" si="50"/>
        <v>5 jaar</v>
      </c>
      <c r="AN263" s="12" t="s">
        <v>959</v>
      </c>
      <c r="AR263" s="12" t="s">
        <v>972</v>
      </c>
    </row>
    <row r="264" spans="1:44" ht="72" x14ac:dyDescent="0.3">
      <c r="A264" s="12">
        <v>21</v>
      </c>
      <c r="B264" s="12" t="s">
        <v>505</v>
      </c>
      <c r="C264" s="12" t="s">
        <v>506</v>
      </c>
      <c r="E264" s="12" t="s">
        <v>507</v>
      </c>
      <c r="F264" s="9" t="s">
        <v>509</v>
      </c>
      <c r="G264" s="15" t="s">
        <v>581</v>
      </c>
      <c r="H264" s="15" t="s">
        <v>199</v>
      </c>
      <c r="I264" s="12" t="s">
        <v>511</v>
      </c>
      <c r="J264" s="12" t="s">
        <v>582</v>
      </c>
      <c r="K264" s="9" t="s">
        <v>10</v>
      </c>
      <c r="L264" s="12" t="s">
        <v>673</v>
      </c>
      <c r="M264" s="12" t="s">
        <v>934</v>
      </c>
      <c r="N264" s="9" t="s">
        <v>33</v>
      </c>
      <c r="O264" s="12" t="s">
        <v>850</v>
      </c>
      <c r="T264" s="14" t="s">
        <v>775</v>
      </c>
      <c r="AD264" s="12" t="str">
        <f t="shared" si="42"/>
        <v>Adviseren</v>
      </c>
      <c r="AE264" s="12">
        <f t="shared" si="43"/>
        <v>21</v>
      </c>
      <c r="AF264" s="12" t="str">
        <f t="shared" si="44"/>
        <v>Het advies</v>
      </c>
      <c r="AG264" s="12" t="str">
        <f t="shared" si="45"/>
        <v>Verstrekt</v>
      </c>
      <c r="AH264" s="12" t="str">
        <f t="shared" si="46"/>
        <v>Brandveiligheid- en brandpreventieadvies</v>
      </c>
      <c r="AI264" s="12" t="str">
        <f t="shared" si="47"/>
        <v>nee</v>
      </c>
      <c r="AJ264" s="12" t="str">
        <f t="shared" si="48"/>
        <v>21.1.1</v>
      </c>
      <c r="AK264" s="16" t="s">
        <v>965</v>
      </c>
      <c r="AL264" s="12" t="str">
        <f t="shared" si="49"/>
        <v>Vernietigen</v>
      </c>
      <c r="AM264" s="12" t="str">
        <f t="shared" si="50"/>
        <v>1 jaar</v>
      </c>
      <c r="AN264" s="12" t="s">
        <v>960</v>
      </c>
      <c r="AO264" s="12" t="s">
        <v>961</v>
      </c>
      <c r="AP264" s="12" t="s">
        <v>962</v>
      </c>
      <c r="AQ264" s="12" t="s">
        <v>963</v>
      </c>
      <c r="AR264" s="12" t="s">
        <v>971</v>
      </c>
    </row>
    <row r="265" spans="1:44" ht="28.8" x14ac:dyDescent="0.3">
      <c r="A265" s="12">
        <v>21</v>
      </c>
      <c r="B265" s="12" t="s">
        <v>505</v>
      </c>
      <c r="C265" s="12" t="s">
        <v>506</v>
      </c>
      <c r="E265" s="12" t="s">
        <v>507</v>
      </c>
      <c r="F265" s="9" t="s">
        <v>510</v>
      </c>
      <c r="G265" s="15" t="s">
        <v>581</v>
      </c>
      <c r="H265" s="15" t="s">
        <v>199</v>
      </c>
      <c r="I265" s="12" t="s">
        <v>513</v>
      </c>
      <c r="J265" s="12" t="s">
        <v>582</v>
      </c>
      <c r="K265" s="9" t="s">
        <v>10</v>
      </c>
      <c r="L265" s="12" t="s">
        <v>668</v>
      </c>
      <c r="M265" s="12" t="s">
        <v>931</v>
      </c>
      <c r="N265" s="9" t="s">
        <v>11</v>
      </c>
      <c r="AA265" s="14" t="s">
        <v>783</v>
      </c>
      <c r="AD265" s="12" t="str">
        <f t="shared" si="42"/>
        <v>Adviseren</v>
      </c>
      <c r="AE265" s="12">
        <f t="shared" si="43"/>
        <v>21</v>
      </c>
      <c r="AF265" s="12" t="str">
        <f t="shared" si="44"/>
        <v>Het advies</v>
      </c>
      <c r="AG265" s="12" t="str">
        <f t="shared" si="45"/>
        <v>Verstrekt</v>
      </c>
      <c r="AH265" s="12" t="str">
        <f t="shared" si="46"/>
        <v>Vooroverleg omgevingsvergunning</v>
      </c>
      <c r="AI265" s="12" t="str">
        <f t="shared" si="47"/>
        <v>nee</v>
      </c>
      <c r="AJ265" s="12" t="str">
        <f t="shared" si="48"/>
        <v>21.1.2</v>
      </c>
      <c r="AK265" s="16">
        <f>IF(L265&lt;&gt;"",IF(L265&lt;&gt;"nihil",L265,0),"")</f>
        <v>0</v>
      </c>
      <c r="AL265" s="12" t="str">
        <f t="shared" si="49"/>
        <v>Vernietigen</v>
      </c>
      <c r="AM265" s="12" t="str">
        <f t="shared" si="50"/>
        <v>10 jaar</v>
      </c>
      <c r="AN265" s="12" t="s">
        <v>959</v>
      </c>
      <c r="AR265" s="12" t="s">
        <v>972</v>
      </c>
    </row>
    <row r="266" spans="1:44" ht="28.8" x14ac:dyDescent="0.3">
      <c r="A266" s="12">
        <v>21</v>
      </c>
      <c r="B266" s="12" t="s">
        <v>505</v>
      </c>
      <c r="C266" s="12" t="s">
        <v>506</v>
      </c>
      <c r="E266" s="12" t="s">
        <v>507</v>
      </c>
      <c r="F266" s="9" t="s">
        <v>512</v>
      </c>
      <c r="G266" s="15" t="s">
        <v>581</v>
      </c>
      <c r="H266" s="15" t="s">
        <v>199</v>
      </c>
      <c r="I266" s="12" t="s">
        <v>514</v>
      </c>
      <c r="J266" s="12" t="s">
        <v>588</v>
      </c>
      <c r="K266" s="9" t="s">
        <v>10</v>
      </c>
      <c r="L266" s="12" t="s">
        <v>668</v>
      </c>
      <c r="M266" s="12" t="s">
        <v>931</v>
      </c>
      <c r="N266" s="9" t="s">
        <v>61</v>
      </c>
      <c r="Y266" s="14" t="s">
        <v>779</v>
      </c>
      <c r="AD266" s="12" t="str">
        <f t="shared" si="42"/>
        <v>Adviseren</v>
      </c>
      <c r="AE266" s="12">
        <f t="shared" si="43"/>
        <v>21</v>
      </c>
      <c r="AF266" s="12" t="str">
        <f t="shared" si="44"/>
        <v>Het advies</v>
      </c>
      <c r="AG266" s="12" t="str">
        <f t="shared" si="45"/>
        <v>Verstrekt</v>
      </c>
      <c r="AH266" s="12" t="str">
        <f t="shared" si="46"/>
        <v>Sociaal-medisch advies</v>
      </c>
      <c r="AI266" s="12" t="str">
        <f t="shared" si="47"/>
        <v>nee</v>
      </c>
      <c r="AJ266" s="12" t="str">
        <f t="shared" si="48"/>
        <v>21.1.3</v>
      </c>
      <c r="AK266" s="16">
        <f>IF(L266&lt;&gt;"",IF(L266&lt;&gt;"nihil",L266,0),"")</f>
        <v>0</v>
      </c>
      <c r="AL266" s="12" t="str">
        <f t="shared" si="49"/>
        <v>Vernietigen</v>
      </c>
      <c r="AM266" s="12" t="str">
        <f t="shared" si="50"/>
        <v>15 jaar</v>
      </c>
      <c r="AN266" s="12" t="s">
        <v>959</v>
      </c>
      <c r="AR266" s="12" t="s">
        <v>972</v>
      </c>
    </row>
    <row r="267" spans="1:44" ht="28.8" x14ac:dyDescent="0.3">
      <c r="A267" s="12">
        <v>21</v>
      </c>
      <c r="B267" s="12" t="s">
        <v>505</v>
      </c>
      <c r="C267" s="12" t="s">
        <v>506</v>
      </c>
      <c r="E267" s="12" t="s">
        <v>507</v>
      </c>
      <c r="F267" s="9" t="s">
        <v>487</v>
      </c>
      <c r="G267" s="9" t="s">
        <v>580</v>
      </c>
      <c r="H267" s="9" t="s">
        <v>516</v>
      </c>
      <c r="J267" s="13" t="s">
        <v>582</v>
      </c>
      <c r="K267" s="9" t="s">
        <v>10</v>
      </c>
      <c r="L267" s="12" t="s">
        <v>668</v>
      </c>
      <c r="M267" s="12" t="s">
        <v>931</v>
      </c>
      <c r="N267" s="9" t="s">
        <v>33</v>
      </c>
      <c r="P267" s="14" t="s">
        <v>729</v>
      </c>
      <c r="Y267" s="14" t="s">
        <v>779</v>
      </c>
      <c r="AA267" s="14" t="s">
        <v>783</v>
      </c>
      <c r="AD267" s="12" t="str">
        <f t="shared" si="42"/>
        <v>Adviseren</v>
      </c>
      <c r="AE267" s="12">
        <f t="shared" si="43"/>
        <v>21</v>
      </c>
      <c r="AF267" s="12" t="str">
        <f t="shared" si="44"/>
        <v>Het advies</v>
      </c>
      <c r="AG267" s="12" t="str">
        <f t="shared" si="45"/>
        <v>Niet verstrekt</v>
      </c>
      <c r="AH267" s="12" t="str">
        <f t="shared" si="46"/>
        <v/>
      </c>
      <c r="AI267" s="12" t="str">
        <f t="shared" si="47"/>
        <v>ja</v>
      </c>
      <c r="AJ267" s="12" t="str">
        <f t="shared" si="48"/>
        <v>21.2</v>
      </c>
      <c r="AK267" s="16">
        <f>IF(L267&lt;&gt;"",IF(L267&lt;&gt;"nihil",L267,0),"")</f>
        <v>0</v>
      </c>
      <c r="AL267" s="12" t="str">
        <f t="shared" si="49"/>
        <v>Vernietigen</v>
      </c>
      <c r="AM267" s="12" t="str">
        <f t="shared" si="50"/>
        <v>1 jaar</v>
      </c>
      <c r="AN267" s="12" t="s">
        <v>959</v>
      </c>
      <c r="AR267" s="12" t="s">
        <v>972</v>
      </c>
    </row>
    <row r="268" spans="1:44" ht="43.2" x14ac:dyDescent="0.3">
      <c r="A268" s="12">
        <v>21</v>
      </c>
      <c r="B268" s="12" t="s">
        <v>505</v>
      </c>
      <c r="C268" s="12" t="s">
        <v>506</v>
      </c>
      <c r="E268" s="12" t="s">
        <v>507</v>
      </c>
      <c r="F268" s="9" t="s">
        <v>517</v>
      </c>
      <c r="G268" s="9" t="s">
        <v>580</v>
      </c>
      <c r="H268" s="9" t="s">
        <v>32</v>
      </c>
      <c r="J268" s="13" t="s">
        <v>582</v>
      </c>
      <c r="K268" s="9" t="s">
        <v>10</v>
      </c>
      <c r="L268" s="12" t="s">
        <v>668</v>
      </c>
      <c r="M268" s="12" t="s">
        <v>931</v>
      </c>
      <c r="N268" s="9" t="s">
        <v>33</v>
      </c>
      <c r="AC268" s="12" t="s">
        <v>736</v>
      </c>
      <c r="AD268" s="12" t="str">
        <f t="shared" si="42"/>
        <v>Adviseren</v>
      </c>
      <c r="AE268" s="12">
        <f t="shared" si="43"/>
        <v>21</v>
      </c>
      <c r="AF268" s="12" t="str">
        <f t="shared" si="44"/>
        <v>Het advies</v>
      </c>
      <c r="AG268" s="12" t="str">
        <f t="shared" si="45"/>
        <v>Afgebroken</v>
      </c>
      <c r="AH268" s="12" t="str">
        <f t="shared" si="46"/>
        <v/>
      </c>
      <c r="AI268" s="12" t="str">
        <f t="shared" si="47"/>
        <v>ja</v>
      </c>
      <c r="AJ268" s="12" t="str">
        <f t="shared" si="48"/>
        <v>21.3</v>
      </c>
      <c r="AK268" s="16">
        <f>IF(L268&lt;&gt;"",IF(L268&lt;&gt;"nihil",L268,0),"")</f>
        <v>0</v>
      </c>
      <c r="AL268" s="12" t="str">
        <f t="shared" si="49"/>
        <v>Vernietigen</v>
      </c>
      <c r="AM268" s="12" t="str">
        <f t="shared" si="50"/>
        <v>1 jaar</v>
      </c>
      <c r="AN268" s="12" t="s">
        <v>959</v>
      </c>
      <c r="AR268" s="12" t="s">
        <v>972</v>
      </c>
    </row>
    <row r="269" spans="1:44" ht="43.2" x14ac:dyDescent="0.3">
      <c r="A269" s="12">
        <v>22</v>
      </c>
      <c r="B269" s="12" t="s">
        <v>518</v>
      </c>
      <c r="C269" s="12" t="s">
        <v>519</v>
      </c>
      <c r="D269" s="12" t="s">
        <v>803</v>
      </c>
      <c r="E269" s="12" t="s">
        <v>686</v>
      </c>
      <c r="F269" s="9" t="s">
        <v>357</v>
      </c>
      <c r="G269" s="9" t="s">
        <v>580</v>
      </c>
      <c r="H269" s="9" t="s">
        <v>358</v>
      </c>
      <c r="J269" s="13" t="s">
        <v>582</v>
      </c>
      <c r="K269" s="9" t="s">
        <v>10</v>
      </c>
      <c r="L269" s="12" t="s">
        <v>668</v>
      </c>
      <c r="M269" s="12" t="s">
        <v>931</v>
      </c>
      <c r="N269" s="9" t="s">
        <v>30</v>
      </c>
      <c r="O269" s="12" t="s">
        <v>520</v>
      </c>
      <c r="Q269" s="14" t="s">
        <v>730</v>
      </c>
      <c r="AD269" s="12" t="str">
        <f t="shared" si="42"/>
        <v>Gebeurtenis organiseren</v>
      </c>
      <c r="AE269" s="12">
        <f t="shared" si="43"/>
        <v>22</v>
      </c>
      <c r="AF269" s="12" t="str">
        <f t="shared" si="44"/>
        <v>De gebeurtenis</v>
      </c>
      <c r="AG269" s="12" t="str">
        <f t="shared" si="45"/>
        <v>Afgehandeld</v>
      </c>
      <c r="AH269" s="12" t="str">
        <f t="shared" si="46"/>
        <v/>
      </c>
      <c r="AI269" s="12" t="str">
        <f t="shared" si="47"/>
        <v>ja</v>
      </c>
      <c r="AJ269" s="12" t="str">
        <f t="shared" si="48"/>
        <v>22.1</v>
      </c>
      <c r="AK269" s="16">
        <f>IF(L269&lt;&gt;"",IF(L269&lt;&gt;"nihil",L269,0),"")</f>
        <v>0</v>
      </c>
      <c r="AL269" s="12" t="str">
        <f t="shared" si="49"/>
        <v>Vernietigen</v>
      </c>
      <c r="AM269" s="12" t="str">
        <f t="shared" si="50"/>
        <v>5 jaar</v>
      </c>
      <c r="AN269" s="12" t="s">
        <v>959</v>
      </c>
      <c r="AR269" s="12" t="s">
        <v>972</v>
      </c>
    </row>
    <row r="270" spans="1:44" ht="28.8" x14ac:dyDescent="0.3">
      <c r="A270" s="12">
        <v>22</v>
      </c>
      <c r="B270" s="12" t="s">
        <v>518</v>
      </c>
      <c r="C270" s="12" t="s">
        <v>519</v>
      </c>
      <c r="D270" s="12" t="s">
        <v>803</v>
      </c>
      <c r="E270" s="12" t="s">
        <v>686</v>
      </c>
      <c r="F270" s="9" t="s">
        <v>521</v>
      </c>
      <c r="G270" s="15" t="s">
        <v>581</v>
      </c>
      <c r="H270" s="15" t="s">
        <v>358</v>
      </c>
      <c r="I270" s="12" t="s">
        <v>522</v>
      </c>
      <c r="J270" s="12" t="s">
        <v>583</v>
      </c>
      <c r="K270" s="9" t="s">
        <v>14</v>
      </c>
      <c r="P270" s="14" t="s">
        <v>729</v>
      </c>
      <c r="AD270" s="12" t="str">
        <f t="shared" si="42"/>
        <v>Gebeurtenis organiseren</v>
      </c>
      <c r="AE270" s="12">
        <f t="shared" si="43"/>
        <v>22</v>
      </c>
      <c r="AF270" s="12" t="str">
        <f t="shared" si="44"/>
        <v>De gebeurtenis</v>
      </c>
      <c r="AG270" s="12" t="str">
        <f t="shared" si="45"/>
        <v>Afgehandeld</v>
      </c>
      <c r="AH270" s="12" t="str">
        <f t="shared" si="46"/>
        <v>Plaatselijke plechtigheid en/of herdenking</v>
      </c>
      <c r="AI270" s="12" t="str">
        <f t="shared" si="47"/>
        <v>nee</v>
      </c>
      <c r="AJ270" s="12" t="str">
        <f t="shared" si="48"/>
        <v>22.1.1</v>
      </c>
      <c r="AK270" s="16" t="s">
        <v>972</v>
      </c>
      <c r="AL270" s="12" t="str">
        <f t="shared" si="49"/>
        <v>Bewaren</v>
      </c>
      <c r="AM270" s="12" t="s">
        <v>975</v>
      </c>
      <c r="AN270" s="12" t="s">
        <v>959</v>
      </c>
    </row>
    <row r="271" spans="1:44" ht="172.8" x14ac:dyDescent="0.3">
      <c r="A271" s="12">
        <v>22</v>
      </c>
      <c r="B271" s="12" t="s">
        <v>518</v>
      </c>
      <c r="C271" s="12" t="s">
        <v>519</v>
      </c>
      <c r="D271" s="12" t="s">
        <v>803</v>
      </c>
      <c r="E271" s="12" t="s">
        <v>686</v>
      </c>
      <c r="F271" s="9" t="s">
        <v>523</v>
      </c>
      <c r="G271" s="15" t="s">
        <v>581</v>
      </c>
      <c r="H271" s="15" t="s">
        <v>358</v>
      </c>
      <c r="I271" s="12" t="s">
        <v>524</v>
      </c>
      <c r="J271" s="12" t="s">
        <v>609</v>
      </c>
      <c r="K271" s="9" t="s">
        <v>851</v>
      </c>
      <c r="M271" s="12" t="s">
        <v>933</v>
      </c>
      <c r="O271" s="12" t="s">
        <v>525</v>
      </c>
      <c r="P271" s="14" t="s">
        <v>729</v>
      </c>
      <c r="AD271" s="12" t="str">
        <f t="shared" si="42"/>
        <v>Gebeurtenis organiseren</v>
      </c>
      <c r="AE271" s="12">
        <f t="shared" si="43"/>
        <v>22</v>
      </c>
      <c r="AF271" s="12" t="str">
        <f t="shared" si="44"/>
        <v>De gebeurtenis</v>
      </c>
      <c r="AG271" s="12" t="str">
        <f t="shared" si="45"/>
        <v>Afgehandeld</v>
      </c>
      <c r="AH271" s="12" t="str">
        <f t="shared" si="46"/>
        <v>Verkiezing</v>
      </c>
      <c r="AI271" s="12" t="str">
        <f t="shared" si="47"/>
        <v>nee</v>
      </c>
      <c r="AJ271" s="12" t="str">
        <f t="shared" si="48"/>
        <v>22.1.2</v>
      </c>
      <c r="AK271" s="16" t="s">
        <v>972</v>
      </c>
      <c r="AL271" s="12" t="s">
        <v>973</v>
      </c>
      <c r="AM271" s="12" t="s">
        <v>975</v>
      </c>
      <c r="AN271" s="12" t="s">
        <v>959</v>
      </c>
      <c r="AR271" s="12" t="s">
        <v>972</v>
      </c>
    </row>
    <row r="272" spans="1:44" ht="86.4" x14ac:dyDescent="0.3">
      <c r="A272" s="12">
        <v>22</v>
      </c>
      <c r="B272" s="12" t="s">
        <v>518</v>
      </c>
      <c r="C272" s="12" t="s">
        <v>519</v>
      </c>
      <c r="D272" s="12" t="s">
        <v>803</v>
      </c>
      <c r="E272" s="12" t="s">
        <v>686</v>
      </c>
      <c r="F272" s="9" t="s">
        <v>526</v>
      </c>
      <c r="G272" s="15" t="s">
        <v>581</v>
      </c>
      <c r="H272" s="15" t="s">
        <v>358</v>
      </c>
      <c r="I272" s="12" t="s">
        <v>527</v>
      </c>
      <c r="J272" s="14" t="s">
        <v>852</v>
      </c>
      <c r="K272" s="9" t="s">
        <v>851</v>
      </c>
      <c r="M272" s="12" t="s">
        <v>933</v>
      </c>
      <c r="O272" s="14" t="s">
        <v>853</v>
      </c>
      <c r="P272" s="14" t="s">
        <v>729</v>
      </c>
      <c r="AD272" s="12" t="str">
        <f t="shared" si="42"/>
        <v>Gebeurtenis organiseren</v>
      </c>
      <c r="AE272" s="12">
        <f t="shared" si="43"/>
        <v>22</v>
      </c>
      <c r="AF272" s="12" t="str">
        <f t="shared" si="44"/>
        <v>De gebeurtenis</v>
      </c>
      <c r="AG272" s="12" t="str">
        <f t="shared" si="45"/>
        <v>Afgehandeld</v>
      </c>
      <c r="AH272" s="12" t="str">
        <f t="shared" si="46"/>
        <v>Referendum</v>
      </c>
      <c r="AI272" s="12" t="str">
        <f t="shared" si="47"/>
        <v>nee</v>
      </c>
      <c r="AJ272" s="12" t="str">
        <f t="shared" si="48"/>
        <v>22.1.3</v>
      </c>
      <c r="AK272" s="16" t="s">
        <v>972</v>
      </c>
      <c r="AL272" s="12" t="s">
        <v>973</v>
      </c>
      <c r="AM272" s="12" t="s">
        <v>975</v>
      </c>
      <c r="AN272" s="12" t="s">
        <v>959</v>
      </c>
      <c r="AR272" s="12" t="s">
        <v>972</v>
      </c>
    </row>
    <row r="273" spans="1:44" ht="28.8" x14ac:dyDescent="0.3">
      <c r="A273" s="12">
        <v>22</v>
      </c>
      <c r="B273" s="12" t="s">
        <v>518</v>
      </c>
      <c r="C273" s="12" t="s">
        <v>519</v>
      </c>
      <c r="D273" s="12" t="s">
        <v>803</v>
      </c>
      <c r="E273" s="12" t="s">
        <v>686</v>
      </c>
      <c r="F273" s="9" t="s">
        <v>530</v>
      </c>
      <c r="G273" s="15" t="s">
        <v>581</v>
      </c>
      <c r="H273" s="15" t="s">
        <v>358</v>
      </c>
      <c r="I273" s="12" t="s">
        <v>528</v>
      </c>
      <c r="J273" s="12" t="s">
        <v>584</v>
      </c>
      <c r="K273" s="9" t="s">
        <v>14</v>
      </c>
      <c r="O273" s="12" t="s">
        <v>529</v>
      </c>
      <c r="P273" s="14" t="s">
        <v>729</v>
      </c>
      <c r="AD273" s="12" t="str">
        <f t="shared" si="42"/>
        <v>Gebeurtenis organiseren</v>
      </c>
      <c r="AE273" s="12">
        <f t="shared" si="43"/>
        <v>22</v>
      </c>
      <c r="AF273" s="12" t="str">
        <f t="shared" si="44"/>
        <v>De gebeurtenis</v>
      </c>
      <c r="AG273" s="12" t="str">
        <f t="shared" si="45"/>
        <v>Afgehandeld</v>
      </c>
      <c r="AH273" s="12" t="str">
        <f t="shared" si="46"/>
        <v>Bezoek van hoogwaardigheidsbekleder</v>
      </c>
      <c r="AI273" s="12" t="str">
        <f t="shared" si="47"/>
        <v>nee</v>
      </c>
      <c r="AJ273" s="12" t="str">
        <f t="shared" si="48"/>
        <v>22.1.5</v>
      </c>
      <c r="AK273" s="16" t="s">
        <v>972</v>
      </c>
      <c r="AL273" s="12" t="str">
        <f t="shared" ref="AL273:AL303" si="51">K273</f>
        <v>Bewaren</v>
      </c>
      <c r="AM273" s="12" t="s">
        <v>975</v>
      </c>
      <c r="AN273" s="12" t="s">
        <v>959</v>
      </c>
    </row>
    <row r="274" spans="1:44" ht="28.8" x14ac:dyDescent="0.3">
      <c r="A274" s="12">
        <v>22</v>
      </c>
      <c r="B274" s="12" t="s">
        <v>518</v>
      </c>
      <c r="C274" s="12" t="s">
        <v>519</v>
      </c>
      <c r="D274" s="12" t="s">
        <v>803</v>
      </c>
      <c r="E274" s="12" t="s">
        <v>686</v>
      </c>
      <c r="F274" s="9" t="s">
        <v>635</v>
      </c>
      <c r="G274" s="15" t="s">
        <v>581</v>
      </c>
      <c r="H274" s="15" t="s">
        <v>358</v>
      </c>
      <c r="I274" s="12" t="s">
        <v>531</v>
      </c>
      <c r="J274" s="12" t="s">
        <v>583</v>
      </c>
      <c r="K274" s="9" t="s">
        <v>14</v>
      </c>
      <c r="P274" s="14" t="s">
        <v>729</v>
      </c>
      <c r="R274" s="14" t="s">
        <v>731</v>
      </c>
      <c r="AD274" s="12" t="str">
        <f t="shared" si="42"/>
        <v>Gebeurtenis organiseren</v>
      </c>
      <c r="AE274" s="12">
        <f t="shared" si="43"/>
        <v>22</v>
      </c>
      <c r="AF274" s="12" t="str">
        <f t="shared" si="44"/>
        <v>De gebeurtenis</v>
      </c>
      <c r="AG274" s="12" t="str">
        <f t="shared" si="45"/>
        <v>Afgehandeld</v>
      </c>
      <c r="AH274" s="12" t="str">
        <f t="shared" si="46"/>
        <v>Bevolkingsonderzoek</v>
      </c>
      <c r="AI274" s="12" t="str">
        <f t="shared" si="47"/>
        <v>nee</v>
      </c>
      <c r="AJ274" s="12" t="str">
        <f t="shared" si="48"/>
        <v>22.1.6</v>
      </c>
      <c r="AK274" s="16" t="s">
        <v>972</v>
      </c>
      <c r="AL274" s="12" t="str">
        <f t="shared" si="51"/>
        <v>Bewaren</v>
      </c>
      <c r="AM274" s="12" t="s">
        <v>975</v>
      </c>
      <c r="AN274" s="12" t="s">
        <v>959</v>
      </c>
    </row>
    <row r="275" spans="1:44" s="18" customFormat="1" ht="43.2" x14ac:dyDescent="0.3">
      <c r="A275" s="12">
        <v>22</v>
      </c>
      <c r="B275" s="12" t="s">
        <v>518</v>
      </c>
      <c r="C275" s="12" t="s">
        <v>519</v>
      </c>
      <c r="D275" s="12" t="s">
        <v>803</v>
      </c>
      <c r="E275" s="12" t="s">
        <v>686</v>
      </c>
      <c r="F275" s="9" t="s">
        <v>854</v>
      </c>
      <c r="G275" s="15" t="s">
        <v>581</v>
      </c>
      <c r="H275" s="15" t="s">
        <v>358</v>
      </c>
      <c r="I275" s="12" t="s">
        <v>855</v>
      </c>
      <c r="J275" s="12" t="s">
        <v>582</v>
      </c>
      <c r="K275" s="9" t="s">
        <v>10</v>
      </c>
      <c r="L275" s="12" t="s">
        <v>668</v>
      </c>
      <c r="M275" s="12" t="s">
        <v>931</v>
      </c>
      <c r="N275" s="9" t="s">
        <v>11</v>
      </c>
      <c r="O275" s="12"/>
      <c r="P275" s="14"/>
      <c r="Q275" s="14"/>
      <c r="R275" s="14"/>
      <c r="S275" s="12"/>
      <c r="T275" s="12" t="s">
        <v>775</v>
      </c>
      <c r="U275" s="12"/>
      <c r="V275" s="12"/>
      <c r="W275" s="12"/>
      <c r="X275" s="12"/>
      <c r="Y275" s="12"/>
      <c r="Z275" s="12"/>
      <c r="AA275" s="12"/>
      <c r="AB275" s="12"/>
      <c r="AC275" s="12"/>
      <c r="AD275" s="12" t="str">
        <f t="shared" si="42"/>
        <v>Gebeurtenis organiseren</v>
      </c>
      <c r="AE275" s="12">
        <f t="shared" si="43"/>
        <v>22</v>
      </c>
      <c r="AF275" s="12" t="str">
        <f t="shared" si="44"/>
        <v>De gebeurtenis</v>
      </c>
      <c r="AG275" s="12" t="str">
        <f t="shared" si="45"/>
        <v>Afgehandeld</v>
      </c>
      <c r="AH275" s="12" t="str">
        <f t="shared" si="46"/>
        <v>Opleiding omtrent rampenbestrijding of veiligheid</v>
      </c>
      <c r="AI275" s="12" t="str">
        <f t="shared" si="47"/>
        <v>nee</v>
      </c>
      <c r="AJ275" s="12" t="str">
        <f t="shared" si="48"/>
        <v>22.1.7</v>
      </c>
      <c r="AK275" s="16">
        <f>IF(L275&lt;&gt;"",IF(L275&lt;&gt;"nihil",L275,0),"")</f>
        <v>0</v>
      </c>
      <c r="AL275" s="12" t="str">
        <f t="shared" si="51"/>
        <v>Vernietigen</v>
      </c>
      <c r="AM275" s="12" t="str">
        <f t="shared" si="50"/>
        <v>10 jaar</v>
      </c>
      <c r="AN275" s="12" t="s">
        <v>959</v>
      </c>
      <c r="AR275" s="12" t="s">
        <v>972</v>
      </c>
    </row>
    <row r="276" spans="1:44" ht="43.2" x14ac:dyDescent="0.3">
      <c r="A276" s="12">
        <v>22</v>
      </c>
      <c r="B276" s="12" t="s">
        <v>518</v>
      </c>
      <c r="C276" s="12" t="s">
        <v>519</v>
      </c>
      <c r="D276" s="12" t="s">
        <v>803</v>
      </c>
      <c r="E276" s="12" t="s">
        <v>686</v>
      </c>
      <c r="F276" s="9" t="s">
        <v>532</v>
      </c>
      <c r="G276" s="9" t="s">
        <v>580</v>
      </c>
      <c r="H276" s="9" t="s">
        <v>32</v>
      </c>
      <c r="J276" s="13" t="s">
        <v>582</v>
      </c>
      <c r="K276" s="9" t="s">
        <v>10</v>
      </c>
      <c r="L276" s="12" t="s">
        <v>668</v>
      </c>
      <c r="M276" s="12" t="s">
        <v>931</v>
      </c>
      <c r="N276" s="9" t="s">
        <v>33</v>
      </c>
      <c r="AC276" s="12" t="s">
        <v>736</v>
      </c>
      <c r="AD276" s="12" t="str">
        <f t="shared" si="42"/>
        <v>Gebeurtenis organiseren</v>
      </c>
      <c r="AE276" s="12">
        <f t="shared" si="43"/>
        <v>22</v>
      </c>
      <c r="AF276" s="12" t="str">
        <f t="shared" si="44"/>
        <v>De gebeurtenis</v>
      </c>
      <c r="AG276" s="12" t="str">
        <f t="shared" si="45"/>
        <v>Afgebroken</v>
      </c>
      <c r="AH276" s="12" t="str">
        <f t="shared" si="46"/>
        <v/>
      </c>
      <c r="AI276" s="12" t="str">
        <f t="shared" si="47"/>
        <v>ja</v>
      </c>
      <c r="AJ276" s="12" t="str">
        <f t="shared" si="48"/>
        <v>22.2</v>
      </c>
      <c r="AK276" s="16">
        <f>IF(L276&lt;&gt;"",IF(L276&lt;&gt;"nihil",L276,0),"")</f>
        <v>0</v>
      </c>
      <c r="AL276" s="12" t="str">
        <f t="shared" si="51"/>
        <v>Vernietigen</v>
      </c>
      <c r="AM276" s="12" t="str">
        <f t="shared" si="50"/>
        <v>1 jaar</v>
      </c>
      <c r="AN276" s="12" t="s">
        <v>959</v>
      </c>
      <c r="AR276" s="12" t="s">
        <v>972</v>
      </c>
    </row>
    <row r="277" spans="1:44" ht="43.2" x14ac:dyDescent="0.3">
      <c r="A277" s="12">
        <v>23</v>
      </c>
      <c r="B277" s="12" t="s">
        <v>533</v>
      </c>
      <c r="C277" s="12" t="s">
        <v>804</v>
      </c>
      <c r="E277" s="12" t="s">
        <v>196</v>
      </c>
      <c r="F277" s="9" t="s">
        <v>534</v>
      </c>
      <c r="G277" s="9" t="s">
        <v>580</v>
      </c>
      <c r="H277" s="9" t="s">
        <v>257</v>
      </c>
      <c r="J277" s="13" t="s">
        <v>582</v>
      </c>
      <c r="K277" s="9" t="s">
        <v>10</v>
      </c>
      <c r="L277" s="12" t="s">
        <v>672</v>
      </c>
      <c r="M277" s="12" t="s">
        <v>933</v>
      </c>
      <c r="N277" s="9" t="s">
        <v>11</v>
      </c>
      <c r="O277" s="12" t="s">
        <v>535</v>
      </c>
      <c r="Q277" s="14" t="s">
        <v>730</v>
      </c>
      <c r="AD277" s="12" t="str">
        <f t="shared" si="42"/>
        <v>Voorziening aanvragen</v>
      </c>
      <c r="AE277" s="12">
        <f t="shared" si="43"/>
        <v>23</v>
      </c>
      <c r="AF277" s="12" t="str">
        <f t="shared" si="44"/>
        <v>De voorziening</v>
      </c>
      <c r="AG277" s="12" t="str">
        <f t="shared" si="45"/>
        <v>Toegekend</v>
      </c>
      <c r="AH277" s="12" t="s">
        <v>1004</v>
      </c>
      <c r="AI277" s="12" t="str">
        <f t="shared" si="47"/>
        <v>ja</v>
      </c>
      <c r="AJ277" s="12" t="str">
        <f t="shared" si="48"/>
        <v>23.1</v>
      </c>
      <c r="AK277" s="16" t="s">
        <v>965</v>
      </c>
      <c r="AL277" s="12" t="str">
        <f t="shared" si="51"/>
        <v>Vernietigen</v>
      </c>
      <c r="AM277" s="12" t="str">
        <f t="shared" si="50"/>
        <v>10 jaar</v>
      </c>
      <c r="AN277" s="12" t="s">
        <v>960</v>
      </c>
      <c r="AO277" s="12" t="s">
        <v>961</v>
      </c>
      <c r="AP277" s="12" t="s">
        <v>962</v>
      </c>
      <c r="AQ277" s="12" t="s">
        <v>963</v>
      </c>
      <c r="AR277" s="12" t="s">
        <v>972</v>
      </c>
    </row>
    <row r="278" spans="1:44" ht="57.6" x14ac:dyDescent="0.3">
      <c r="A278" s="12">
        <v>23</v>
      </c>
      <c r="B278" s="12" t="s">
        <v>533</v>
      </c>
      <c r="C278" s="12" t="s">
        <v>804</v>
      </c>
      <c r="E278" s="12" t="s">
        <v>196</v>
      </c>
      <c r="F278" s="9" t="s">
        <v>536</v>
      </c>
      <c r="G278" s="15" t="s">
        <v>581</v>
      </c>
      <c r="H278" s="15" t="s">
        <v>257</v>
      </c>
      <c r="I278" s="12" t="s">
        <v>537</v>
      </c>
      <c r="J278" s="12" t="s">
        <v>606</v>
      </c>
      <c r="K278" s="9" t="s">
        <v>10</v>
      </c>
      <c r="L278" s="12" t="s">
        <v>672</v>
      </c>
      <c r="M278" s="12" t="s">
        <v>933</v>
      </c>
      <c r="N278" s="9" t="s">
        <v>11</v>
      </c>
      <c r="O278" s="12" t="s">
        <v>716</v>
      </c>
      <c r="AC278" s="12" t="s">
        <v>736</v>
      </c>
      <c r="AD278" s="12" t="str">
        <f t="shared" si="42"/>
        <v>Voorziening aanvragen</v>
      </c>
      <c r="AE278" s="12">
        <f t="shared" si="43"/>
        <v>23</v>
      </c>
      <c r="AF278" s="12" t="str">
        <f t="shared" si="44"/>
        <v>De voorziening</v>
      </c>
      <c r="AG278" s="12" t="str">
        <f t="shared" si="45"/>
        <v>Toegekend</v>
      </c>
      <c r="AH278" s="12" t="str">
        <f t="shared" si="46"/>
        <v>Europese subsidie</v>
      </c>
      <c r="AI278" s="12" t="str">
        <f t="shared" si="47"/>
        <v>nee</v>
      </c>
      <c r="AJ278" s="12" t="str">
        <f t="shared" si="48"/>
        <v>23.1.1</v>
      </c>
      <c r="AK278" s="16" t="s">
        <v>965</v>
      </c>
      <c r="AL278" s="12" t="str">
        <f t="shared" si="51"/>
        <v>Vernietigen</v>
      </c>
      <c r="AM278" s="12" t="str">
        <f t="shared" si="50"/>
        <v>10 jaar</v>
      </c>
      <c r="AN278" s="12" t="s">
        <v>960</v>
      </c>
      <c r="AO278" s="12" t="s">
        <v>961</v>
      </c>
      <c r="AP278" s="12" t="s">
        <v>962</v>
      </c>
      <c r="AQ278" s="12" t="s">
        <v>963</v>
      </c>
      <c r="AR278" s="12" t="s">
        <v>972</v>
      </c>
    </row>
    <row r="279" spans="1:44" ht="43.2" x14ac:dyDescent="0.3">
      <c r="A279" s="12">
        <v>23</v>
      </c>
      <c r="B279" s="12" t="s">
        <v>533</v>
      </c>
      <c r="C279" s="12" t="s">
        <v>804</v>
      </c>
      <c r="E279" s="12" t="s">
        <v>196</v>
      </c>
      <c r="F279" s="9" t="s">
        <v>538</v>
      </c>
      <c r="G279" s="15" t="s">
        <v>581</v>
      </c>
      <c r="H279" s="15" t="s">
        <v>257</v>
      </c>
      <c r="I279" s="12" t="s">
        <v>210</v>
      </c>
      <c r="J279" s="12" t="s">
        <v>607</v>
      </c>
      <c r="K279" s="9" t="s">
        <v>10</v>
      </c>
      <c r="L279" s="12" t="s">
        <v>672</v>
      </c>
      <c r="M279" s="12" t="s">
        <v>933</v>
      </c>
      <c r="N279" s="9" t="s">
        <v>66</v>
      </c>
      <c r="Q279" s="14" t="s">
        <v>730</v>
      </c>
      <c r="AD279" s="12" t="str">
        <f t="shared" si="42"/>
        <v>Voorziening aanvragen</v>
      </c>
      <c r="AE279" s="12">
        <f t="shared" si="43"/>
        <v>23</v>
      </c>
      <c r="AF279" s="12" t="str">
        <f t="shared" si="44"/>
        <v>De voorziening</v>
      </c>
      <c r="AG279" s="12" t="str">
        <f t="shared" si="45"/>
        <v>Toegekend</v>
      </c>
      <c r="AH279" s="12" t="str">
        <f t="shared" si="46"/>
        <v>Subsidie</v>
      </c>
      <c r="AI279" s="12" t="str">
        <f t="shared" si="47"/>
        <v>nee</v>
      </c>
      <c r="AJ279" s="12" t="str">
        <f t="shared" si="48"/>
        <v>23.1.2</v>
      </c>
      <c r="AK279" s="16" t="s">
        <v>965</v>
      </c>
      <c r="AL279" s="12" t="str">
        <f t="shared" si="51"/>
        <v>Vernietigen</v>
      </c>
      <c r="AM279" s="12" t="str">
        <f t="shared" si="50"/>
        <v>7 jaar</v>
      </c>
      <c r="AN279" s="12" t="s">
        <v>960</v>
      </c>
      <c r="AO279" s="12" t="s">
        <v>961</v>
      </c>
      <c r="AP279" s="12" t="s">
        <v>962</v>
      </c>
      <c r="AQ279" s="12" t="s">
        <v>963</v>
      </c>
      <c r="AR279" s="12" t="s">
        <v>972</v>
      </c>
    </row>
    <row r="280" spans="1:44" ht="43.2" x14ac:dyDescent="0.3">
      <c r="A280" s="12">
        <v>23</v>
      </c>
      <c r="B280" s="12" t="s">
        <v>533</v>
      </c>
      <c r="C280" s="12" t="s">
        <v>804</v>
      </c>
      <c r="E280" s="12" t="s">
        <v>196</v>
      </c>
      <c r="F280" s="9" t="s">
        <v>539</v>
      </c>
      <c r="G280" s="9" t="s">
        <v>580</v>
      </c>
      <c r="H280" s="9" t="s">
        <v>260</v>
      </c>
      <c r="J280" s="13" t="s">
        <v>582</v>
      </c>
      <c r="K280" s="9" t="s">
        <v>10</v>
      </c>
      <c r="L280" s="12" t="s">
        <v>668</v>
      </c>
      <c r="M280" s="12" t="s">
        <v>931</v>
      </c>
      <c r="N280" s="9" t="s">
        <v>30</v>
      </c>
      <c r="Q280" s="14" t="s">
        <v>730</v>
      </c>
      <c r="AD280" s="12" t="str">
        <f t="shared" si="42"/>
        <v>Voorziening aanvragen</v>
      </c>
      <c r="AE280" s="12">
        <f t="shared" si="43"/>
        <v>23</v>
      </c>
      <c r="AF280" s="12" t="str">
        <f t="shared" si="44"/>
        <v>De voorziening</v>
      </c>
      <c r="AG280" s="12" t="str">
        <f t="shared" si="45"/>
        <v>Niet toegekend</v>
      </c>
      <c r="AH280" s="12" t="str">
        <f t="shared" si="46"/>
        <v/>
      </c>
      <c r="AI280" s="12" t="str">
        <f t="shared" si="47"/>
        <v>ja</v>
      </c>
      <c r="AJ280" s="12" t="str">
        <f t="shared" si="48"/>
        <v>23.2</v>
      </c>
      <c r="AK280" s="16">
        <f>IF(L280&lt;&gt;"",IF(L280&lt;&gt;"nihil",L280,0),"")</f>
        <v>0</v>
      </c>
      <c r="AL280" s="12" t="str">
        <f t="shared" si="51"/>
        <v>Vernietigen</v>
      </c>
      <c r="AM280" s="12" t="str">
        <f t="shared" si="50"/>
        <v>5 jaar</v>
      </c>
      <c r="AN280" s="12" t="s">
        <v>959</v>
      </c>
      <c r="AR280" s="12" t="s">
        <v>972</v>
      </c>
    </row>
    <row r="281" spans="1:44" ht="43.2" x14ac:dyDescent="0.3">
      <c r="A281" s="12">
        <v>23</v>
      </c>
      <c r="B281" s="12" t="s">
        <v>533</v>
      </c>
      <c r="C281" s="12" t="s">
        <v>804</v>
      </c>
      <c r="E281" s="12" t="s">
        <v>196</v>
      </c>
      <c r="F281" s="9" t="s">
        <v>540</v>
      </c>
      <c r="G281" s="9" t="s">
        <v>580</v>
      </c>
      <c r="H281" s="9" t="s">
        <v>32</v>
      </c>
      <c r="J281" s="13" t="s">
        <v>582</v>
      </c>
      <c r="K281" s="9" t="s">
        <v>10</v>
      </c>
      <c r="L281" s="12" t="s">
        <v>668</v>
      </c>
      <c r="M281" s="12" t="s">
        <v>931</v>
      </c>
      <c r="N281" s="9" t="s">
        <v>33</v>
      </c>
      <c r="AC281" s="12" t="s">
        <v>736</v>
      </c>
      <c r="AD281" s="12" t="str">
        <f t="shared" si="42"/>
        <v>Voorziening aanvragen</v>
      </c>
      <c r="AE281" s="12">
        <f t="shared" si="43"/>
        <v>23</v>
      </c>
      <c r="AF281" s="12" t="str">
        <f t="shared" si="44"/>
        <v>De voorziening</v>
      </c>
      <c r="AG281" s="12" t="str">
        <f t="shared" si="45"/>
        <v>Afgebroken</v>
      </c>
      <c r="AH281" s="12" t="str">
        <f t="shared" si="46"/>
        <v/>
      </c>
      <c r="AI281" s="12" t="str">
        <f t="shared" si="47"/>
        <v>ja</v>
      </c>
      <c r="AJ281" s="12" t="str">
        <f t="shared" si="48"/>
        <v>23.3</v>
      </c>
      <c r="AK281" s="16">
        <f>IF(L281&lt;&gt;"",IF(L281&lt;&gt;"nihil",L281,0),"")</f>
        <v>0</v>
      </c>
      <c r="AL281" s="12" t="str">
        <f t="shared" si="51"/>
        <v>Vernietigen</v>
      </c>
      <c r="AM281" s="12" t="str">
        <f t="shared" si="50"/>
        <v>1 jaar</v>
      </c>
      <c r="AN281" s="12" t="s">
        <v>959</v>
      </c>
      <c r="AR281" s="12" t="s">
        <v>972</v>
      </c>
    </row>
    <row r="282" spans="1:44" ht="57.6" x14ac:dyDescent="0.3">
      <c r="A282" s="12">
        <v>24</v>
      </c>
      <c r="B282" s="12" t="s">
        <v>541</v>
      </c>
      <c r="C282" s="12" t="s">
        <v>805</v>
      </c>
      <c r="E282" s="12" t="s">
        <v>676</v>
      </c>
      <c r="F282" s="9" t="s">
        <v>316</v>
      </c>
      <c r="G282" s="9" t="s">
        <v>580</v>
      </c>
      <c r="H282" s="9" t="s">
        <v>542</v>
      </c>
      <c r="J282" s="13" t="s">
        <v>582</v>
      </c>
      <c r="K282" s="9" t="s">
        <v>10</v>
      </c>
      <c r="L282" s="12" t="s">
        <v>672</v>
      </c>
      <c r="M282" s="12" t="s">
        <v>933</v>
      </c>
      <c r="N282" s="9" t="s">
        <v>33</v>
      </c>
      <c r="O282" s="12" t="s">
        <v>637</v>
      </c>
      <c r="Q282" s="14" t="s">
        <v>730</v>
      </c>
      <c r="AD282" s="12" t="str">
        <f t="shared" si="42"/>
        <v>Toestemming vragen</v>
      </c>
      <c r="AE282" s="12">
        <f t="shared" si="43"/>
        <v>24</v>
      </c>
      <c r="AF282" s="12" t="str">
        <f t="shared" si="44"/>
        <v>De verkregen toestemming</v>
      </c>
      <c r="AG282" s="12" t="str">
        <f t="shared" si="45"/>
        <v>Verkregen</v>
      </c>
      <c r="AH282" s="12" t="s">
        <v>1005</v>
      </c>
      <c r="AI282" s="12" t="str">
        <f t="shared" si="47"/>
        <v>ja</v>
      </c>
      <c r="AJ282" s="12" t="str">
        <f t="shared" si="48"/>
        <v>24.1</v>
      </c>
      <c r="AK282" s="16" t="s">
        <v>965</v>
      </c>
      <c r="AL282" s="12" t="str">
        <f t="shared" si="51"/>
        <v>Vernietigen</v>
      </c>
      <c r="AM282" s="12" t="str">
        <f t="shared" si="50"/>
        <v>1 jaar</v>
      </c>
      <c r="AN282" s="12" t="s">
        <v>960</v>
      </c>
      <c r="AO282" s="12" t="s">
        <v>961</v>
      </c>
      <c r="AP282" s="12" t="s">
        <v>962</v>
      </c>
      <c r="AQ282" s="12" t="s">
        <v>963</v>
      </c>
      <c r="AR282" s="12" t="s">
        <v>972</v>
      </c>
    </row>
    <row r="283" spans="1:44" ht="43.2" x14ac:dyDescent="0.3">
      <c r="A283" s="12">
        <v>24</v>
      </c>
      <c r="B283" s="12" t="s">
        <v>541</v>
      </c>
      <c r="C283" s="12" t="s">
        <v>805</v>
      </c>
      <c r="E283" s="12" t="s">
        <v>676</v>
      </c>
      <c r="F283" s="9" t="s">
        <v>544</v>
      </c>
      <c r="G283" s="15" t="s">
        <v>581</v>
      </c>
      <c r="H283" s="15" t="s">
        <v>542</v>
      </c>
      <c r="I283" s="12" t="s">
        <v>278</v>
      </c>
      <c r="J283" s="12" t="s">
        <v>582</v>
      </c>
      <c r="K283" s="9" t="s">
        <v>10</v>
      </c>
      <c r="L283" s="12" t="s">
        <v>668</v>
      </c>
      <c r="M283" s="12" t="s">
        <v>931</v>
      </c>
      <c r="N283" s="9" t="s">
        <v>33</v>
      </c>
      <c r="O283" s="12" t="s">
        <v>543</v>
      </c>
      <c r="T283" s="12" t="s">
        <v>775</v>
      </c>
      <c r="X283" s="12" t="s">
        <v>778</v>
      </c>
      <c r="AC283" s="14"/>
      <c r="AD283" s="12" t="str">
        <f t="shared" si="42"/>
        <v>Toestemming vragen</v>
      </c>
      <c r="AE283" s="12">
        <f t="shared" si="43"/>
        <v>24</v>
      </c>
      <c r="AF283" s="12" t="str">
        <f t="shared" si="44"/>
        <v>De verkregen toestemming</v>
      </c>
      <c r="AG283" s="12" t="str">
        <f t="shared" si="45"/>
        <v>Verkregen</v>
      </c>
      <c r="AH283" s="12" t="str">
        <f t="shared" si="46"/>
        <v>Toestemming voor een kortdurende activiteit of gebeurtenis</v>
      </c>
      <c r="AI283" s="12" t="str">
        <f t="shared" si="47"/>
        <v>nee</v>
      </c>
      <c r="AJ283" s="12" t="str">
        <f t="shared" si="48"/>
        <v>24.1.1</v>
      </c>
      <c r="AK283" s="16">
        <f>IF(L283&lt;&gt;"",IF(L283&lt;&gt;"nihil",L283,0),"")</f>
        <v>0</v>
      </c>
      <c r="AL283" s="12" t="str">
        <f t="shared" si="51"/>
        <v>Vernietigen</v>
      </c>
      <c r="AM283" s="12" t="str">
        <f t="shared" si="50"/>
        <v>1 jaar</v>
      </c>
      <c r="AN283" s="12" t="s">
        <v>959</v>
      </c>
      <c r="AR283" s="12" t="s">
        <v>972</v>
      </c>
    </row>
    <row r="284" spans="1:44" ht="43.2" x14ac:dyDescent="0.3">
      <c r="A284" s="12">
        <v>24</v>
      </c>
      <c r="B284" s="12" t="s">
        <v>541</v>
      </c>
      <c r="C284" s="12" t="s">
        <v>805</v>
      </c>
      <c r="E284" s="12" t="s">
        <v>676</v>
      </c>
      <c r="F284" s="9" t="s">
        <v>636</v>
      </c>
      <c r="G284" s="15" t="s">
        <v>581</v>
      </c>
      <c r="H284" s="15" t="s">
        <v>542</v>
      </c>
      <c r="I284" s="12" t="s">
        <v>545</v>
      </c>
      <c r="J284" s="12" t="s">
        <v>608</v>
      </c>
      <c r="K284" s="9" t="s">
        <v>14</v>
      </c>
      <c r="Q284" s="14" t="s">
        <v>730</v>
      </c>
      <c r="X284" s="14" t="s">
        <v>778</v>
      </c>
      <c r="AC284" s="14"/>
      <c r="AD284" s="12" t="str">
        <f t="shared" si="42"/>
        <v>Toestemming vragen</v>
      </c>
      <c r="AE284" s="12">
        <f t="shared" si="43"/>
        <v>24</v>
      </c>
      <c r="AF284" s="12" t="str">
        <f t="shared" si="44"/>
        <v>De verkregen toestemming</v>
      </c>
      <c r="AG284" s="12" t="str">
        <f t="shared" si="45"/>
        <v>Verkregen</v>
      </c>
      <c r="AH284" s="12" t="str">
        <f t="shared" si="46"/>
        <v>Archiefvernietiging</v>
      </c>
      <c r="AI284" s="12" t="str">
        <f t="shared" si="47"/>
        <v>nee</v>
      </c>
      <c r="AJ284" s="12" t="str">
        <f t="shared" si="48"/>
        <v>24.1.2</v>
      </c>
      <c r="AK284" s="16" t="s">
        <v>972</v>
      </c>
      <c r="AL284" s="12" t="str">
        <f t="shared" si="51"/>
        <v>Bewaren</v>
      </c>
      <c r="AM284" s="12" t="s">
        <v>975</v>
      </c>
      <c r="AN284" s="12" t="s">
        <v>959</v>
      </c>
    </row>
    <row r="285" spans="1:44" ht="28.8" x14ac:dyDescent="0.3">
      <c r="A285" s="12">
        <v>24</v>
      </c>
      <c r="B285" s="12" t="s">
        <v>541</v>
      </c>
      <c r="C285" s="12" t="s">
        <v>805</v>
      </c>
      <c r="E285" s="12" t="s">
        <v>676</v>
      </c>
      <c r="F285" s="9" t="s">
        <v>546</v>
      </c>
      <c r="G285" s="9" t="s">
        <v>580</v>
      </c>
      <c r="H285" s="9" t="s">
        <v>192</v>
      </c>
      <c r="J285" s="13" t="s">
        <v>582</v>
      </c>
      <c r="K285" s="9" t="s">
        <v>10</v>
      </c>
      <c r="L285" s="12" t="s">
        <v>668</v>
      </c>
      <c r="M285" s="12" t="s">
        <v>931</v>
      </c>
      <c r="N285" s="9" t="s">
        <v>30</v>
      </c>
      <c r="Q285" s="14" t="s">
        <v>730</v>
      </c>
      <c r="AD285" s="12" t="str">
        <f t="shared" si="42"/>
        <v>Toestemming vragen</v>
      </c>
      <c r="AE285" s="12">
        <f t="shared" si="43"/>
        <v>24</v>
      </c>
      <c r="AF285" s="12" t="str">
        <f t="shared" si="44"/>
        <v>De verkregen toestemming</v>
      </c>
      <c r="AG285" s="12" t="str">
        <f t="shared" si="45"/>
        <v>Geweigerd</v>
      </c>
      <c r="AH285" s="12" t="str">
        <f t="shared" si="46"/>
        <v/>
      </c>
      <c r="AI285" s="12" t="str">
        <f t="shared" si="47"/>
        <v>ja</v>
      </c>
      <c r="AJ285" s="12" t="str">
        <f t="shared" si="48"/>
        <v>24.2</v>
      </c>
      <c r="AK285" s="16">
        <f>IF(L285&lt;&gt;"",IF(L285&lt;&gt;"nihil",L285,0),"")</f>
        <v>0</v>
      </c>
      <c r="AL285" s="12" t="str">
        <f t="shared" si="51"/>
        <v>Vernietigen</v>
      </c>
      <c r="AM285" s="12" t="str">
        <f t="shared" si="50"/>
        <v>5 jaar</v>
      </c>
      <c r="AN285" s="12" t="s">
        <v>959</v>
      </c>
      <c r="AR285" s="12" t="s">
        <v>972</v>
      </c>
    </row>
    <row r="286" spans="1:44" ht="43.2" x14ac:dyDescent="0.3">
      <c r="A286" s="12">
        <v>24</v>
      </c>
      <c r="B286" s="12" t="s">
        <v>541</v>
      </c>
      <c r="C286" s="12" t="s">
        <v>805</v>
      </c>
      <c r="E286" s="12" t="s">
        <v>676</v>
      </c>
      <c r="F286" s="9" t="s">
        <v>353</v>
      </c>
      <c r="G286" s="9" t="s">
        <v>580</v>
      </c>
      <c r="H286" s="9" t="s">
        <v>32</v>
      </c>
      <c r="I286" s="12" t="s">
        <v>388</v>
      </c>
      <c r="J286" s="13" t="s">
        <v>582</v>
      </c>
      <c r="K286" s="9" t="s">
        <v>10</v>
      </c>
      <c r="L286" s="12" t="s">
        <v>668</v>
      </c>
      <c r="M286" s="12" t="s">
        <v>931</v>
      </c>
      <c r="N286" s="9" t="s">
        <v>33</v>
      </c>
      <c r="AC286" s="12" t="s">
        <v>736</v>
      </c>
      <c r="AD286" s="12" t="str">
        <f t="shared" si="42"/>
        <v>Toestemming vragen</v>
      </c>
      <c r="AE286" s="12">
        <f t="shared" si="43"/>
        <v>24</v>
      </c>
      <c r="AF286" s="12" t="str">
        <f t="shared" si="44"/>
        <v>De verkregen toestemming</v>
      </c>
      <c r="AG286" s="12" t="str">
        <f t="shared" si="45"/>
        <v>Afgebroken</v>
      </c>
      <c r="AI286" s="12" t="str">
        <f t="shared" si="47"/>
        <v>ja</v>
      </c>
      <c r="AJ286" s="12" t="str">
        <f t="shared" si="48"/>
        <v>24.3</v>
      </c>
      <c r="AK286" s="16">
        <f>IF(L286&lt;&gt;"",IF(L286&lt;&gt;"nihil",L286,0),"")</f>
        <v>0</v>
      </c>
      <c r="AL286" s="12" t="str">
        <f t="shared" si="51"/>
        <v>Vernietigen</v>
      </c>
      <c r="AM286" s="12" t="str">
        <f t="shared" si="50"/>
        <v>1 jaar</v>
      </c>
      <c r="AN286" s="12" t="s">
        <v>959</v>
      </c>
      <c r="AR286" s="12" t="s">
        <v>972</v>
      </c>
    </row>
    <row r="287" spans="1:44" ht="57.6" x14ac:dyDescent="0.3">
      <c r="A287" s="12">
        <v>25</v>
      </c>
      <c r="B287" s="12" t="s">
        <v>547</v>
      </c>
      <c r="C287" s="12" t="s">
        <v>548</v>
      </c>
      <c r="E287" s="12" t="s">
        <v>687</v>
      </c>
      <c r="F287" s="9" t="s">
        <v>549</v>
      </c>
      <c r="G287" s="9" t="s">
        <v>580</v>
      </c>
      <c r="H287" s="9" t="s">
        <v>358</v>
      </c>
      <c r="J287" s="13" t="s">
        <v>582</v>
      </c>
      <c r="K287" s="9" t="s">
        <v>10</v>
      </c>
      <c r="L287" s="12" t="s">
        <v>668</v>
      </c>
      <c r="M287" s="12" t="s">
        <v>931</v>
      </c>
      <c r="N287" s="9" t="s">
        <v>11</v>
      </c>
      <c r="O287" s="12" t="s">
        <v>550</v>
      </c>
      <c r="Q287" s="14" t="s">
        <v>730</v>
      </c>
      <c r="AD287" s="12" t="str">
        <f t="shared" si="42"/>
        <v>Toezicht en handhaving ondergaan</v>
      </c>
      <c r="AE287" s="12">
        <f t="shared" si="43"/>
        <v>25</v>
      </c>
      <c r="AF287" s="12" t="str">
        <f t="shared" si="44"/>
        <v>Het object waarop het toezicht of de handhaving betrekking op heeft</v>
      </c>
      <c r="AG287" s="12" t="str">
        <f t="shared" si="45"/>
        <v>Afgehandeld</v>
      </c>
      <c r="AH287" s="12" t="str">
        <f t="shared" si="46"/>
        <v/>
      </c>
      <c r="AI287" s="12" t="str">
        <f t="shared" si="47"/>
        <v>ja</v>
      </c>
      <c r="AJ287" s="12" t="str">
        <f t="shared" si="48"/>
        <v>25.1</v>
      </c>
      <c r="AK287" s="16">
        <f>IF(L287&lt;&gt;"",IF(L287&lt;&gt;"nihil",L287,0),"")</f>
        <v>0</v>
      </c>
      <c r="AL287" s="12" t="str">
        <f t="shared" si="51"/>
        <v>Vernietigen</v>
      </c>
      <c r="AM287" s="12" t="str">
        <f t="shared" si="50"/>
        <v>10 jaar</v>
      </c>
      <c r="AN287" s="12" t="s">
        <v>959</v>
      </c>
      <c r="AR287" s="12" t="s">
        <v>972</v>
      </c>
    </row>
    <row r="288" spans="1:44" ht="57.6" x14ac:dyDescent="0.3">
      <c r="A288" s="12">
        <v>25</v>
      </c>
      <c r="B288" s="12" t="s">
        <v>547</v>
      </c>
      <c r="C288" s="12" t="s">
        <v>548</v>
      </c>
      <c r="E288" s="12" t="s">
        <v>687</v>
      </c>
      <c r="F288" s="9" t="s">
        <v>551</v>
      </c>
      <c r="G288" s="15" t="s">
        <v>581</v>
      </c>
      <c r="H288" s="15" t="s">
        <v>358</v>
      </c>
      <c r="I288" s="12" t="s">
        <v>552</v>
      </c>
      <c r="J288" s="12" t="s">
        <v>584</v>
      </c>
      <c r="K288" s="9" t="s">
        <v>14</v>
      </c>
      <c r="P288" s="14" t="s">
        <v>729</v>
      </c>
      <c r="AD288" s="12" t="str">
        <f t="shared" si="42"/>
        <v>Toezicht en handhaving ondergaan</v>
      </c>
      <c r="AE288" s="12">
        <f t="shared" si="43"/>
        <v>25</v>
      </c>
      <c r="AF288" s="12" t="str">
        <f t="shared" si="44"/>
        <v>Het object waarop het toezicht of de handhaving betrekking op heeft</v>
      </c>
      <c r="AG288" s="12" t="str">
        <f t="shared" si="45"/>
        <v>Afgehandeld</v>
      </c>
      <c r="AH288" s="12" t="str">
        <f t="shared" si="46"/>
        <v>Opgelegde sanctie</v>
      </c>
      <c r="AI288" s="12" t="str">
        <f t="shared" si="47"/>
        <v>nee</v>
      </c>
      <c r="AJ288" s="12" t="str">
        <f t="shared" si="48"/>
        <v>25.1.1</v>
      </c>
      <c r="AK288" s="16" t="s">
        <v>972</v>
      </c>
      <c r="AL288" s="12" t="str">
        <f t="shared" si="51"/>
        <v>Bewaren</v>
      </c>
      <c r="AM288" s="12" t="s">
        <v>975</v>
      </c>
      <c r="AN288" s="12" t="s">
        <v>959</v>
      </c>
    </row>
    <row r="289" spans="1:44" ht="57.6" x14ac:dyDescent="0.3">
      <c r="A289" s="12">
        <v>25</v>
      </c>
      <c r="B289" s="12" t="s">
        <v>547</v>
      </c>
      <c r="C289" s="12" t="s">
        <v>548</v>
      </c>
      <c r="E289" s="12" t="s">
        <v>687</v>
      </c>
      <c r="F289" s="9" t="s">
        <v>553</v>
      </c>
      <c r="G289" s="15" t="s">
        <v>581</v>
      </c>
      <c r="H289" s="15" t="s">
        <v>358</v>
      </c>
      <c r="I289" s="12" t="s">
        <v>554</v>
      </c>
      <c r="J289" s="12" t="s">
        <v>584</v>
      </c>
      <c r="K289" s="9" t="s">
        <v>14</v>
      </c>
      <c r="O289" s="12" t="s">
        <v>717</v>
      </c>
      <c r="P289" s="14" t="s">
        <v>729</v>
      </c>
      <c r="AD289" s="12" t="str">
        <f t="shared" si="42"/>
        <v>Toezicht en handhaving ondergaan</v>
      </c>
      <c r="AE289" s="12">
        <f t="shared" si="43"/>
        <v>25</v>
      </c>
      <c r="AF289" s="12" t="str">
        <f t="shared" si="44"/>
        <v>Het object waarop het toezicht of de handhaving betrekking op heeft</v>
      </c>
      <c r="AG289" s="12" t="str">
        <f t="shared" si="45"/>
        <v>Afgehandeld</v>
      </c>
      <c r="AH289" s="12" t="str">
        <f t="shared" si="46"/>
        <v>Controle op de begroting</v>
      </c>
      <c r="AI289" s="12" t="str">
        <f t="shared" si="47"/>
        <v>nee</v>
      </c>
      <c r="AJ289" s="12" t="str">
        <f t="shared" si="48"/>
        <v>25.1.2</v>
      </c>
      <c r="AK289" s="16" t="s">
        <v>972</v>
      </c>
      <c r="AL289" s="12" t="str">
        <f t="shared" si="51"/>
        <v>Bewaren</v>
      </c>
      <c r="AM289" s="12" t="s">
        <v>975</v>
      </c>
      <c r="AN289" s="12" t="s">
        <v>959</v>
      </c>
    </row>
    <row r="290" spans="1:44" ht="57.6" x14ac:dyDescent="0.3">
      <c r="A290" s="12">
        <v>25</v>
      </c>
      <c r="B290" s="12" t="s">
        <v>547</v>
      </c>
      <c r="C290" s="12" t="s">
        <v>548</v>
      </c>
      <c r="E290" s="12" t="s">
        <v>687</v>
      </c>
      <c r="F290" s="9" t="s">
        <v>573</v>
      </c>
      <c r="G290" s="15" t="s">
        <v>581</v>
      </c>
      <c r="H290" s="15" t="s">
        <v>358</v>
      </c>
      <c r="I290" s="12" t="s">
        <v>576</v>
      </c>
      <c r="J290" s="12" t="s">
        <v>584</v>
      </c>
      <c r="K290" s="9" t="s">
        <v>14</v>
      </c>
      <c r="W290" s="14" t="s">
        <v>733</v>
      </c>
      <c r="AD290" s="12" t="str">
        <f t="shared" si="42"/>
        <v>Toezicht en handhaving ondergaan</v>
      </c>
      <c r="AE290" s="12">
        <f t="shared" si="43"/>
        <v>25</v>
      </c>
      <c r="AF290" s="12" t="str">
        <f t="shared" si="44"/>
        <v>Het object waarop het toezicht of de handhaving betrekking op heeft</v>
      </c>
      <c r="AG290" s="12" t="str">
        <f t="shared" si="45"/>
        <v>Afgehandeld</v>
      </c>
      <c r="AH290" s="12" t="str">
        <f t="shared" si="46"/>
        <v>Toezicht op scholen</v>
      </c>
      <c r="AI290" s="12" t="str">
        <f t="shared" si="47"/>
        <v>nee</v>
      </c>
      <c r="AJ290" s="12" t="str">
        <f t="shared" si="48"/>
        <v>25.1.3</v>
      </c>
      <c r="AK290" s="16" t="s">
        <v>972</v>
      </c>
      <c r="AL290" s="12" t="str">
        <f t="shared" si="51"/>
        <v>Bewaren</v>
      </c>
      <c r="AM290" s="12" t="s">
        <v>975</v>
      </c>
      <c r="AN290" s="12" t="s">
        <v>959</v>
      </c>
    </row>
    <row r="291" spans="1:44" ht="57.6" x14ac:dyDescent="0.3">
      <c r="A291" s="12">
        <v>25</v>
      </c>
      <c r="B291" s="12" t="s">
        <v>547</v>
      </c>
      <c r="C291" s="12" t="s">
        <v>548</v>
      </c>
      <c r="E291" s="12" t="s">
        <v>687</v>
      </c>
      <c r="F291" s="9" t="s">
        <v>555</v>
      </c>
      <c r="G291" s="9" t="s">
        <v>580</v>
      </c>
      <c r="H291" s="9" t="s">
        <v>32</v>
      </c>
      <c r="J291" s="13" t="s">
        <v>582</v>
      </c>
      <c r="K291" s="9" t="s">
        <v>10</v>
      </c>
      <c r="L291" s="12" t="s">
        <v>668</v>
      </c>
      <c r="M291" s="12" t="s">
        <v>931</v>
      </c>
      <c r="N291" s="9" t="s">
        <v>33</v>
      </c>
      <c r="AC291" s="12" t="s">
        <v>736</v>
      </c>
      <c r="AD291" s="12" t="str">
        <f t="shared" si="42"/>
        <v>Toezicht en handhaving ondergaan</v>
      </c>
      <c r="AE291" s="12">
        <f t="shared" si="43"/>
        <v>25</v>
      </c>
      <c r="AF291" s="12" t="str">
        <f t="shared" si="44"/>
        <v>Het object waarop het toezicht of de handhaving betrekking op heeft</v>
      </c>
      <c r="AG291" s="12" t="str">
        <f t="shared" si="45"/>
        <v>Afgebroken</v>
      </c>
      <c r="AH291" s="12" t="str">
        <f t="shared" si="46"/>
        <v/>
      </c>
      <c r="AI291" s="12" t="str">
        <f t="shared" si="47"/>
        <v>ja</v>
      </c>
      <c r="AJ291" s="12" t="str">
        <f t="shared" si="48"/>
        <v>25.2</v>
      </c>
      <c r="AK291" s="16">
        <f>IF(L291&lt;&gt;"",IF(L291&lt;&gt;"nihil",L291,0),"")</f>
        <v>0</v>
      </c>
      <c r="AL291" s="12" t="str">
        <f t="shared" si="51"/>
        <v>Vernietigen</v>
      </c>
      <c r="AM291" s="12" t="str">
        <f t="shared" si="50"/>
        <v>1 jaar</v>
      </c>
      <c r="AN291" s="12" t="s">
        <v>959</v>
      </c>
      <c r="AR291" s="12" t="s">
        <v>972</v>
      </c>
    </row>
    <row r="292" spans="1:44" ht="43.2" x14ac:dyDescent="0.3">
      <c r="A292" s="12">
        <v>26</v>
      </c>
      <c r="B292" s="12" t="s">
        <v>556</v>
      </c>
      <c r="C292" s="12" t="s">
        <v>806</v>
      </c>
      <c r="D292" s="12" t="s">
        <v>807</v>
      </c>
      <c r="E292" s="12" t="s">
        <v>683</v>
      </c>
      <c r="F292" s="9" t="s">
        <v>508</v>
      </c>
      <c r="G292" s="9" t="s">
        <v>580</v>
      </c>
      <c r="H292" s="9" t="s">
        <v>358</v>
      </c>
      <c r="J292" s="13" t="s">
        <v>582</v>
      </c>
      <c r="K292" s="9" t="s">
        <v>10</v>
      </c>
      <c r="L292" s="12" t="s">
        <v>668</v>
      </c>
      <c r="M292" s="12" t="s">
        <v>931</v>
      </c>
      <c r="N292" s="9" t="s">
        <v>30</v>
      </c>
      <c r="O292" s="12" t="s">
        <v>864</v>
      </c>
      <c r="Q292" s="14" t="s">
        <v>730</v>
      </c>
      <c r="AD292" s="12" t="str">
        <f t="shared" si="42"/>
        <v>Betwisten</v>
      </c>
      <c r="AE292" s="12">
        <f t="shared" si="43"/>
        <v>26</v>
      </c>
      <c r="AF292" s="12" t="str">
        <f t="shared" si="44"/>
        <v>Het object waar het geschil betrekking op heeft</v>
      </c>
      <c r="AG292" s="12" t="str">
        <f t="shared" si="45"/>
        <v>Afgehandeld</v>
      </c>
      <c r="AH292" s="12" t="str">
        <f t="shared" si="46"/>
        <v/>
      </c>
      <c r="AI292" s="12" t="str">
        <f t="shared" si="47"/>
        <v>ja</v>
      </c>
      <c r="AJ292" s="12" t="str">
        <f t="shared" si="48"/>
        <v>26.1</v>
      </c>
      <c r="AK292" s="16">
        <f>IF(L292&lt;&gt;"",IF(L292&lt;&gt;"nihil",L292,0),"")</f>
        <v>0</v>
      </c>
      <c r="AL292" s="12" t="str">
        <f t="shared" si="51"/>
        <v>Vernietigen</v>
      </c>
      <c r="AM292" s="12" t="str">
        <f t="shared" si="50"/>
        <v>5 jaar</v>
      </c>
      <c r="AN292" s="12" t="s">
        <v>959</v>
      </c>
      <c r="AR292" s="12" t="s">
        <v>972</v>
      </c>
    </row>
    <row r="293" spans="1:44" ht="43.2" x14ac:dyDescent="0.3">
      <c r="A293" s="12">
        <v>26</v>
      </c>
      <c r="B293" s="12" t="s">
        <v>556</v>
      </c>
      <c r="C293" s="12" t="s">
        <v>806</v>
      </c>
      <c r="D293" s="12" t="s">
        <v>807</v>
      </c>
      <c r="E293" s="12" t="s">
        <v>683</v>
      </c>
      <c r="F293" s="9" t="s">
        <v>703</v>
      </c>
      <c r="G293" s="15" t="s">
        <v>581</v>
      </c>
      <c r="H293" s="15" t="s">
        <v>358</v>
      </c>
      <c r="I293" s="12" t="s">
        <v>360</v>
      </c>
      <c r="J293" s="12" t="s">
        <v>591</v>
      </c>
      <c r="K293" s="9" t="s">
        <v>10</v>
      </c>
      <c r="L293" s="12" t="s">
        <v>668</v>
      </c>
      <c r="M293" s="12" t="s">
        <v>931</v>
      </c>
      <c r="N293" s="9" t="s">
        <v>66</v>
      </c>
      <c r="O293" s="12" t="s">
        <v>361</v>
      </c>
      <c r="AC293" s="12" t="s">
        <v>736</v>
      </c>
      <c r="AD293" s="12" t="str">
        <f t="shared" si="42"/>
        <v>Betwisten</v>
      </c>
      <c r="AE293" s="12">
        <f t="shared" si="43"/>
        <v>26</v>
      </c>
      <c r="AF293" s="12" t="str">
        <f t="shared" si="44"/>
        <v>Het object waar het geschil betrekking op heeft</v>
      </c>
      <c r="AG293" s="12" t="str">
        <f t="shared" si="45"/>
        <v>Afgehandeld</v>
      </c>
      <c r="AH293" s="12" t="str">
        <f t="shared" si="46"/>
        <v>Geschil met financiële consequenties</v>
      </c>
      <c r="AI293" s="12" t="str">
        <f t="shared" si="47"/>
        <v>nee</v>
      </c>
      <c r="AJ293" s="12" t="str">
        <f t="shared" si="48"/>
        <v>26.1.1</v>
      </c>
      <c r="AK293" s="16">
        <f>IF(L293&lt;&gt;"",IF(L293&lt;&gt;"nihil",L293,0),"")</f>
        <v>0</v>
      </c>
      <c r="AL293" s="12" t="str">
        <f t="shared" si="51"/>
        <v>Vernietigen</v>
      </c>
      <c r="AM293" s="12" t="str">
        <f t="shared" si="50"/>
        <v>7 jaar</v>
      </c>
      <c r="AN293" s="12" t="s">
        <v>959</v>
      </c>
      <c r="AR293" s="12" t="s">
        <v>972</v>
      </c>
    </row>
    <row r="294" spans="1:44" ht="43.2" x14ac:dyDescent="0.3">
      <c r="A294" s="12">
        <v>26</v>
      </c>
      <c r="B294" s="12" t="s">
        <v>556</v>
      </c>
      <c r="C294" s="12" t="s">
        <v>806</v>
      </c>
      <c r="D294" s="12" t="s">
        <v>807</v>
      </c>
      <c r="E294" s="12" t="s">
        <v>683</v>
      </c>
      <c r="F294" s="9" t="s">
        <v>515</v>
      </c>
      <c r="G294" s="9" t="s">
        <v>580</v>
      </c>
      <c r="H294" s="9" t="s">
        <v>32</v>
      </c>
      <c r="J294" s="13" t="s">
        <v>582</v>
      </c>
      <c r="K294" s="9" t="s">
        <v>10</v>
      </c>
      <c r="L294" s="12" t="s">
        <v>668</v>
      </c>
      <c r="M294" s="12" t="s">
        <v>931</v>
      </c>
      <c r="N294" s="9" t="s">
        <v>33</v>
      </c>
      <c r="AC294" s="12" t="s">
        <v>736</v>
      </c>
      <c r="AD294" s="12" t="str">
        <f t="shared" si="42"/>
        <v>Betwisten</v>
      </c>
      <c r="AE294" s="12">
        <f t="shared" si="43"/>
        <v>26</v>
      </c>
      <c r="AF294" s="12" t="str">
        <f t="shared" si="44"/>
        <v>Het object waar het geschil betrekking op heeft</v>
      </c>
      <c r="AG294" s="12" t="str">
        <f t="shared" si="45"/>
        <v>Afgebroken</v>
      </c>
      <c r="AH294" s="12" t="str">
        <f t="shared" si="46"/>
        <v/>
      </c>
      <c r="AI294" s="12" t="str">
        <f t="shared" si="47"/>
        <v>ja</v>
      </c>
      <c r="AJ294" s="12" t="str">
        <f t="shared" si="48"/>
        <v>26.2</v>
      </c>
      <c r="AK294" s="16">
        <f>IF(L294&lt;&gt;"",IF(L294&lt;&gt;"nihil",L294,0),"")</f>
        <v>0</v>
      </c>
      <c r="AL294" s="12" t="str">
        <f t="shared" si="51"/>
        <v>Vernietigen</v>
      </c>
      <c r="AM294" s="12" t="str">
        <f t="shared" si="50"/>
        <v>1 jaar</v>
      </c>
      <c r="AN294" s="12" t="s">
        <v>959</v>
      </c>
      <c r="AR294" s="12" t="s">
        <v>972</v>
      </c>
    </row>
    <row r="295" spans="1:44" ht="43.2" x14ac:dyDescent="0.3">
      <c r="A295" s="12">
        <v>27</v>
      </c>
      <c r="B295" s="12" t="s">
        <v>612</v>
      </c>
      <c r="C295" s="12" t="s">
        <v>808</v>
      </c>
      <c r="D295" s="12" t="s">
        <v>809</v>
      </c>
      <c r="E295" s="12" t="s">
        <v>233</v>
      </c>
      <c r="F295" s="9" t="s">
        <v>610</v>
      </c>
      <c r="G295" s="9" t="s">
        <v>580</v>
      </c>
      <c r="H295" s="9" t="s">
        <v>542</v>
      </c>
      <c r="J295" s="13" t="s">
        <v>582</v>
      </c>
      <c r="K295" s="9" t="s">
        <v>10</v>
      </c>
      <c r="L295" s="12" t="s">
        <v>672</v>
      </c>
      <c r="M295" s="12" t="s">
        <v>933</v>
      </c>
      <c r="N295" s="9" t="s">
        <v>33</v>
      </c>
      <c r="AC295" s="12" t="s">
        <v>736</v>
      </c>
      <c r="AD295" s="12" t="str">
        <f t="shared" si="42"/>
        <v>Status aanvragen</v>
      </c>
      <c r="AE295" s="12">
        <f t="shared" si="43"/>
        <v>27</v>
      </c>
      <c r="AF295" s="12" t="str">
        <f t="shared" si="44"/>
        <v>De status</v>
      </c>
      <c r="AG295" s="12" t="str">
        <f t="shared" si="45"/>
        <v>Verkregen</v>
      </c>
      <c r="AI295" s="12" t="str">
        <f t="shared" si="47"/>
        <v>ja</v>
      </c>
      <c r="AJ295" s="12" t="str">
        <f t="shared" si="48"/>
        <v>27.1</v>
      </c>
      <c r="AK295" s="16" t="s">
        <v>965</v>
      </c>
      <c r="AL295" s="12" t="str">
        <f t="shared" si="51"/>
        <v>Vernietigen</v>
      </c>
      <c r="AM295" s="12" t="str">
        <f t="shared" si="50"/>
        <v>1 jaar</v>
      </c>
      <c r="AN295" s="12" t="s">
        <v>960</v>
      </c>
      <c r="AO295" s="12" t="s">
        <v>961</v>
      </c>
      <c r="AP295" s="12" t="s">
        <v>962</v>
      </c>
      <c r="AQ295" s="12" t="s">
        <v>963</v>
      </c>
      <c r="AR295" s="12" t="s">
        <v>972</v>
      </c>
    </row>
    <row r="296" spans="1:44" ht="43.2" x14ac:dyDescent="0.3">
      <c r="A296" s="12">
        <v>27</v>
      </c>
      <c r="B296" s="12" t="s">
        <v>612</v>
      </c>
      <c r="C296" s="12" t="s">
        <v>808</v>
      </c>
      <c r="D296" s="12" t="s">
        <v>809</v>
      </c>
      <c r="E296" s="12" t="s">
        <v>233</v>
      </c>
      <c r="F296" s="9" t="s">
        <v>613</v>
      </c>
      <c r="G296" s="15" t="s">
        <v>581</v>
      </c>
      <c r="H296" s="15" t="s">
        <v>542</v>
      </c>
      <c r="I296" s="12" t="s">
        <v>658</v>
      </c>
      <c r="J296" s="12" t="s">
        <v>584</v>
      </c>
      <c r="K296" s="9" t="s">
        <v>14</v>
      </c>
      <c r="X296" s="12" t="s">
        <v>778</v>
      </c>
      <c r="AA296" s="14" t="s">
        <v>783</v>
      </c>
      <c r="AC296" s="14"/>
      <c r="AD296" s="12" t="str">
        <f t="shared" si="42"/>
        <v>Status aanvragen</v>
      </c>
      <c r="AE296" s="12">
        <f t="shared" si="43"/>
        <v>27</v>
      </c>
      <c r="AF296" s="12" t="str">
        <f t="shared" si="44"/>
        <v>De status</v>
      </c>
      <c r="AG296" s="12" t="str">
        <f t="shared" si="45"/>
        <v>Verkregen</v>
      </c>
      <c r="AH296" s="12" t="str">
        <f t="shared" si="46"/>
        <v>Status rijksmoment</v>
      </c>
      <c r="AI296" s="12" t="str">
        <f t="shared" si="47"/>
        <v>nee</v>
      </c>
      <c r="AJ296" s="12" t="str">
        <f t="shared" si="48"/>
        <v>27.1.1</v>
      </c>
      <c r="AK296" s="16" t="s">
        <v>972</v>
      </c>
      <c r="AL296" s="12" t="str">
        <f t="shared" si="51"/>
        <v>Bewaren</v>
      </c>
      <c r="AM296" s="12" t="s">
        <v>975</v>
      </c>
      <c r="AN296" s="12" t="s">
        <v>959</v>
      </c>
    </row>
    <row r="297" spans="1:44" ht="43.2" x14ac:dyDescent="0.3">
      <c r="A297" s="12">
        <v>27</v>
      </c>
      <c r="B297" s="12" t="s">
        <v>612</v>
      </c>
      <c r="C297" s="12" t="s">
        <v>808</v>
      </c>
      <c r="D297" s="12" t="s">
        <v>809</v>
      </c>
      <c r="E297" s="12" t="s">
        <v>233</v>
      </c>
      <c r="F297" s="9" t="s">
        <v>611</v>
      </c>
      <c r="G297" s="9" t="s">
        <v>580</v>
      </c>
      <c r="H297" s="9" t="s">
        <v>615</v>
      </c>
      <c r="J297" s="13" t="s">
        <v>582</v>
      </c>
      <c r="K297" s="9" t="s">
        <v>10</v>
      </c>
      <c r="L297" s="12" t="s">
        <v>668</v>
      </c>
      <c r="M297" s="12" t="s">
        <v>931</v>
      </c>
      <c r="N297" s="9" t="s">
        <v>33</v>
      </c>
      <c r="AC297" s="12" t="s">
        <v>736</v>
      </c>
      <c r="AD297" s="12" t="str">
        <f t="shared" si="42"/>
        <v>Status aanvragen</v>
      </c>
      <c r="AE297" s="12">
        <f t="shared" si="43"/>
        <v>27</v>
      </c>
      <c r="AF297" s="12" t="str">
        <f t="shared" si="44"/>
        <v>De status</v>
      </c>
      <c r="AG297" s="12" t="str">
        <f t="shared" si="45"/>
        <v>Niet verkregen</v>
      </c>
      <c r="AH297" s="12" t="str">
        <f t="shared" si="46"/>
        <v/>
      </c>
      <c r="AI297" s="12" t="str">
        <f t="shared" si="47"/>
        <v>ja</v>
      </c>
      <c r="AJ297" s="12" t="str">
        <f t="shared" si="48"/>
        <v>27.2</v>
      </c>
      <c r="AK297" s="16">
        <f>IF(L297&lt;&gt;"",IF(L297&lt;&gt;"nihil",L297,0),"")</f>
        <v>0</v>
      </c>
      <c r="AL297" s="12" t="str">
        <f t="shared" si="51"/>
        <v>Vernietigen</v>
      </c>
      <c r="AM297" s="12" t="str">
        <f t="shared" si="50"/>
        <v>1 jaar</v>
      </c>
      <c r="AN297" s="12" t="s">
        <v>959</v>
      </c>
      <c r="AR297" s="12" t="s">
        <v>972</v>
      </c>
    </row>
    <row r="298" spans="1:44" ht="43.2" x14ac:dyDescent="0.3">
      <c r="A298" s="12">
        <v>27</v>
      </c>
      <c r="B298" s="12" t="s">
        <v>612</v>
      </c>
      <c r="C298" s="12" t="s">
        <v>808</v>
      </c>
      <c r="D298" s="12" t="s">
        <v>809</v>
      </c>
      <c r="E298" s="12" t="s">
        <v>233</v>
      </c>
      <c r="F298" s="9" t="s">
        <v>614</v>
      </c>
      <c r="G298" s="9" t="s">
        <v>580</v>
      </c>
      <c r="H298" s="9" t="s">
        <v>32</v>
      </c>
      <c r="J298" s="13" t="s">
        <v>582</v>
      </c>
      <c r="K298" s="9" t="s">
        <v>10</v>
      </c>
      <c r="L298" s="12" t="s">
        <v>668</v>
      </c>
      <c r="M298" s="12" t="s">
        <v>931</v>
      </c>
      <c r="N298" s="9" t="s">
        <v>33</v>
      </c>
      <c r="AC298" s="12" t="s">
        <v>736</v>
      </c>
      <c r="AD298" s="12" t="str">
        <f t="shared" si="42"/>
        <v>Status aanvragen</v>
      </c>
      <c r="AE298" s="12">
        <f t="shared" si="43"/>
        <v>27</v>
      </c>
      <c r="AF298" s="12" t="str">
        <f t="shared" si="44"/>
        <v>De status</v>
      </c>
      <c r="AG298" s="12" t="str">
        <f t="shared" si="45"/>
        <v>Afgebroken</v>
      </c>
      <c r="AH298" s="12" t="str">
        <f t="shared" si="46"/>
        <v/>
      </c>
      <c r="AI298" s="12" t="str">
        <f t="shared" si="47"/>
        <v>ja</v>
      </c>
      <c r="AJ298" s="12" t="str">
        <f t="shared" si="48"/>
        <v>27.3</v>
      </c>
      <c r="AK298" s="16">
        <f>IF(L298&lt;&gt;"",IF(L298&lt;&gt;"nihil",L298,0),"")</f>
        <v>0</v>
      </c>
      <c r="AL298" s="12" t="str">
        <f t="shared" si="51"/>
        <v>Vernietigen</v>
      </c>
      <c r="AM298" s="12" t="str">
        <f t="shared" si="50"/>
        <v>1 jaar</v>
      </c>
      <c r="AN298" s="12" t="s">
        <v>959</v>
      </c>
      <c r="AR298" s="12" t="s">
        <v>972</v>
      </c>
    </row>
    <row r="299" spans="1:44" ht="43.2" x14ac:dyDescent="0.3">
      <c r="A299" s="12">
        <v>28</v>
      </c>
      <c r="B299" s="12" t="s">
        <v>659</v>
      </c>
      <c r="C299" s="12" t="s">
        <v>810</v>
      </c>
      <c r="D299" s="12" t="s">
        <v>811</v>
      </c>
      <c r="E299" s="12" t="s">
        <v>661</v>
      </c>
      <c r="F299" s="9" t="s">
        <v>660</v>
      </c>
      <c r="G299" s="9" t="s">
        <v>580</v>
      </c>
      <c r="H299" s="9" t="s">
        <v>542</v>
      </c>
      <c r="J299" s="13" t="s">
        <v>582</v>
      </c>
      <c r="K299" s="9" t="s">
        <v>10</v>
      </c>
      <c r="L299" s="12" t="s">
        <v>672</v>
      </c>
      <c r="M299" s="12" t="s">
        <v>933</v>
      </c>
      <c r="N299" s="9" t="s">
        <v>33</v>
      </c>
      <c r="AC299" s="12" t="s">
        <v>736</v>
      </c>
      <c r="AD299" s="12" t="str">
        <f t="shared" si="42"/>
        <v>Product of dienst aanvragen</v>
      </c>
      <c r="AE299" s="12">
        <f t="shared" si="43"/>
        <v>28</v>
      </c>
      <c r="AF299" s="12" t="str">
        <f t="shared" si="44"/>
        <v>Product of dienst</v>
      </c>
      <c r="AG299" s="12" t="str">
        <f t="shared" si="45"/>
        <v>Verkregen</v>
      </c>
      <c r="AI299" s="12" t="str">
        <f t="shared" si="47"/>
        <v>ja</v>
      </c>
      <c r="AJ299" s="12" t="str">
        <f t="shared" si="48"/>
        <v>28.1</v>
      </c>
      <c r="AK299" s="16" t="s">
        <v>965</v>
      </c>
      <c r="AL299" s="12" t="str">
        <f t="shared" si="51"/>
        <v>Vernietigen</v>
      </c>
      <c r="AM299" s="12" t="str">
        <f t="shared" si="50"/>
        <v>1 jaar</v>
      </c>
      <c r="AN299" s="12" t="s">
        <v>960</v>
      </c>
      <c r="AO299" s="12" t="s">
        <v>961</v>
      </c>
      <c r="AP299" s="12" t="s">
        <v>962</v>
      </c>
      <c r="AQ299" s="12" t="s">
        <v>963</v>
      </c>
      <c r="AR299" s="12" t="s">
        <v>972</v>
      </c>
    </row>
    <row r="300" spans="1:44" ht="43.2" x14ac:dyDescent="0.3">
      <c r="A300" s="12">
        <v>28</v>
      </c>
      <c r="B300" s="12" t="s">
        <v>659</v>
      </c>
      <c r="C300" s="12" t="s">
        <v>810</v>
      </c>
      <c r="D300" s="12" t="s">
        <v>811</v>
      </c>
      <c r="E300" s="12" t="s">
        <v>661</v>
      </c>
      <c r="F300" s="9" t="s">
        <v>662</v>
      </c>
      <c r="G300" s="9" t="s">
        <v>580</v>
      </c>
      <c r="H300" s="9" t="s">
        <v>615</v>
      </c>
      <c r="J300" s="13" t="s">
        <v>582</v>
      </c>
      <c r="K300" s="9" t="s">
        <v>10</v>
      </c>
      <c r="L300" s="12" t="s">
        <v>668</v>
      </c>
      <c r="M300" s="12" t="s">
        <v>931</v>
      </c>
      <c r="N300" s="9" t="s">
        <v>33</v>
      </c>
      <c r="AC300" s="12" t="s">
        <v>736</v>
      </c>
      <c r="AD300" s="12" t="str">
        <f t="shared" si="42"/>
        <v>Product of dienst aanvragen</v>
      </c>
      <c r="AE300" s="12">
        <f t="shared" si="43"/>
        <v>28</v>
      </c>
      <c r="AF300" s="12" t="str">
        <f t="shared" si="44"/>
        <v>Product of dienst</v>
      </c>
      <c r="AG300" s="12" t="str">
        <f t="shared" si="45"/>
        <v>Niet verkregen</v>
      </c>
      <c r="AH300" s="12" t="str">
        <f t="shared" si="46"/>
        <v/>
      </c>
      <c r="AI300" s="12" t="str">
        <f t="shared" si="47"/>
        <v>ja</v>
      </c>
      <c r="AJ300" s="12" t="str">
        <f t="shared" si="48"/>
        <v>28.2</v>
      </c>
      <c r="AK300" s="16">
        <f>IF(L300&lt;&gt;"",IF(L300&lt;&gt;"nihil",L300,0),"")</f>
        <v>0</v>
      </c>
      <c r="AL300" s="12" t="str">
        <f t="shared" si="51"/>
        <v>Vernietigen</v>
      </c>
      <c r="AM300" s="12" t="str">
        <f t="shared" si="50"/>
        <v>1 jaar</v>
      </c>
      <c r="AN300" s="12" t="s">
        <v>959</v>
      </c>
      <c r="AR300" s="12" t="s">
        <v>972</v>
      </c>
    </row>
    <row r="301" spans="1:44" ht="43.2" x14ac:dyDescent="0.3">
      <c r="A301" s="12">
        <v>28</v>
      </c>
      <c r="B301" s="12" t="s">
        <v>659</v>
      </c>
      <c r="C301" s="12" t="s">
        <v>810</v>
      </c>
      <c r="D301" s="12" t="s">
        <v>811</v>
      </c>
      <c r="E301" s="12" t="s">
        <v>661</v>
      </c>
      <c r="F301" s="9" t="s">
        <v>700</v>
      </c>
      <c r="G301" s="9" t="s">
        <v>580</v>
      </c>
      <c r="H301" s="9" t="s">
        <v>32</v>
      </c>
      <c r="J301" s="13" t="s">
        <v>582</v>
      </c>
      <c r="K301" s="9" t="s">
        <v>10</v>
      </c>
      <c r="L301" s="12" t="s">
        <v>668</v>
      </c>
      <c r="M301" s="12" t="s">
        <v>931</v>
      </c>
      <c r="N301" s="9" t="s">
        <v>33</v>
      </c>
      <c r="AC301" s="12" t="s">
        <v>736</v>
      </c>
      <c r="AD301" s="12" t="str">
        <f t="shared" si="42"/>
        <v>Product of dienst aanvragen</v>
      </c>
      <c r="AE301" s="12">
        <f t="shared" si="43"/>
        <v>28</v>
      </c>
      <c r="AF301" s="12" t="str">
        <f t="shared" si="44"/>
        <v>Product of dienst</v>
      </c>
      <c r="AG301" s="12" t="str">
        <f t="shared" si="45"/>
        <v>Afgebroken</v>
      </c>
      <c r="AH301" s="12" t="str">
        <f t="shared" si="46"/>
        <v/>
      </c>
      <c r="AI301" s="12" t="str">
        <f t="shared" si="47"/>
        <v>ja</v>
      </c>
      <c r="AJ301" s="12" t="str">
        <f t="shared" si="48"/>
        <v>28.3</v>
      </c>
      <c r="AK301" s="16">
        <f>IF(L301&lt;&gt;"",IF(L301&lt;&gt;"nihil",L301,0),"")</f>
        <v>0</v>
      </c>
      <c r="AL301" s="12" t="str">
        <f t="shared" si="51"/>
        <v>Vernietigen</v>
      </c>
      <c r="AM301" s="12" t="str">
        <f t="shared" si="50"/>
        <v>1 jaar</v>
      </c>
      <c r="AN301" s="12" t="s">
        <v>959</v>
      </c>
      <c r="AR301" s="12" t="s">
        <v>972</v>
      </c>
    </row>
    <row r="302" spans="1:44" ht="43.2" x14ac:dyDescent="0.3">
      <c r="A302" s="12">
        <v>29</v>
      </c>
      <c r="B302" s="12" t="s">
        <v>663</v>
      </c>
      <c r="C302" s="12" t="s">
        <v>665</v>
      </c>
      <c r="E302" s="12" t="s">
        <v>681</v>
      </c>
      <c r="F302" s="9" t="s">
        <v>664</v>
      </c>
      <c r="G302" s="9" t="s">
        <v>580</v>
      </c>
      <c r="H302" s="9" t="s">
        <v>358</v>
      </c>
      <c r="J302" s="13" t="s">
        <v>582</v>
      </c>
      <c r="K302" s="9" t="s">
        <v>10</v>
      </c>
      <c r="L302" s="12" t="s">
        <v>668</v>
      </c>
      <c r="M302" s="12" t="s">
        <v>931</v>
      </c>
      <c r="N302" s="9" t="s">
        <v>30</v>
      </c>
      <c r="O302" s="12" t="s">
        <v>856</v>
      </c>
      <c r="AC302" s="12" t="s">
        <v>736</v>
      </c>
      <c r="AD302" s="12" t="str">
        <f t="shared" si="42"/>
        <v>Aangifte doen</v>
      </c>
      <c r="AE302" s="12">
        <f t="shared" si="43"/>
        <v>29</v>
      </c>
      <c r="AF302" s="12" t="str">
        <f t="shared" si="44"/>
        <v>De aangifte</v>
      </c>
      <c r="AG302" s="12" t="str">
        <f t="shared" si="45"/>
        <v>Afgehandeld</v>
      </c>
      <c r="AH302" s="12" t="str">
        <f t="shared" si="46"/>
        <v/>
      </c>
      <c r="AI302" s="12" t="str">
        <f t="shared" si="47"/>
        <v>ja</v>
      </c>
      <c r="AJ302" s="12" t="str">
        <f t="shared" si="48"/>
        <v>29.1</v>
      </c>
      <c r="AK302" s="16">
        <f>IF(L302&lt;&gt;"",IF(L302&lt;&gt;"nihil",L302,0),"")</f>
        <v>0</v>
      </c>
      <c r="AL302" s="12" t="str">
        <f t="shared" si="51"/>
        <v>Vernietigen</v>
      </c>
      <c r="AM302" s="12" t="str">
        <f t="shared" si="50"/>
        <v>5 jaar</v>
      </c>
      <c r="AN302" s="12" t="s">
        <v>959</v>
      </c>
      <c r="AR302" s="12" t="s">
        <v>972</v>
      </c>
    </row>
    <row r="303" spans="1:44" ht="43.2" x14ac:dyDescent="0.3">
      <c r="A303" s="12">
        <v>29</v>
      </c>
      <c r="B303" s="12" t="s">
        <v>663</v>
      </c>
      <c r="C303" s="12" t="s">
        <v>665</v>
      </c>
      <c r="E303" s="12" t="s">
        <v>681</v>
      </c>
      <c r="F303" s="9" t="s">
        <v>701</v>
      </c>
      <c r="G303" s="9" t="s">
        <v>580</v>
      </c>
      <c r="H303" s="9" t="s">
        <v>32</v>
      </c>
      <c r="J303" s="13" t="s">
        <v>582</v>
      </c>
      <c r="K303" s="9" t="s">
        <v>10</v>
      </c>
      <c r="L303" s="12" t="s">
        <v>668</v>
      </c>
      <c r="M303" s="12" t="s">
        <v>931</v>
      </c>
      <c r="N303" s="9" t="s">
        <v>33</v>
      </c>
      <c r="AC303" s="12" t="s">
        <v>736</v>
      </c>
      <c r="AD303" s="12" t="str">
        <f t="shared" si="42"/>
        <v>Aangifte doen</v>
      </c>
      <c r="AE303" s="12">
        <f t="shared" si="43"/>
        <v>29</v>
      </c>
      <c r="AF303" s="12" t="str">
        <f t="shared" si="44"/>
        <v>De aangifte</v>
      </c>
      <c r="AG303" s="12" t="str">
        <f t="shared" si="45"/>
        <v>Afgebroken</v>
      </c>
      <c r="AH303" s="12" t="str">
        <f t="shared" si="46"/>
        <v/>
      </c>
      <c r="AI303" s="12" t="str">
        <f t="shared" si="47"/>
        <v>ja</v>
      </c>
      <c r="AJ303" s="12" t="str">
        <f t="shared" si="48"/>
        <v>29.2</v>
      </c>
      <c r="AK303" s="16">
        <f>IF(L303&lt;&gt;"",IF(L303&lt;&gt;"nihil",L303,0),"")</f>
        <v>0</v>
      </c>
      <c r="AL303" s="12" t="str">
        <f t="shared" si="51"/>
        <v>Vernietigen</v>
      </c>
      <c r="AM303" s="12" t="str">
        <f t="shared" si="50"/>
        <v>1 jaar</v>
      </c>
      <c r="AN303" s="12" t="s">
        <v>959</v>
      </c>
      <c r="AR303" s="12" t="s">
        <v>972</v>
      </c>
    </row>
  </sheetData>
  <autoFilter ref="A1:AS30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C12" sqref="C12"/>
    </sheetView>
  </sheetViews>
  <sheetFormatPr defaultRowHeight="14.4" x14ac:dyDescent="0.3"/>
  <cols>
    <col min="2" max="2" width="20.44140625" customWidth="1"/>
    <col min="3" max="3" width="46.33203125" customWidth="1"/>
  </cols>
  <sheetData>
    <row r="1" spans="1:4" x14ac:dyDescent="0.3">
      <c r="A1" t="s">
        <v>725</v>
      </c>
      <c r="B1" t="s">
        <v>726</v>
      </c>
      <c r="C1" s="7" t="s">
        <v>727</v>
      </c>
      <c r="D1" s="7" t="s">
        <v>728</v>
      </c>
    </row>
    <row r="2" spans="1:4" x14ac:dyDescent="0.3">
      <c r="B2">
        <v>1</v>
      </c>
      <c r="C2" s="7" t="s">
        <v>729</v>
      </c>
      <c r="D2" s="7"/>
    </row>
    <row r="3" spans="1:4" x14ac:dyDescent="0.3">
      <c r="B3">
        <v>2</v>
      </c>
      <c r="C3" s="7" t="s">
        <v>730</v>
      </c>
      <c r="D3" s="7"/>
    </row>
    <row r="4" spans="1:4" x14ac:dyDescent="0.3">
      <c r="B4">
        <v>3</v>
      </c>
      <c r="C4" s="7" t="s">
        <v>731</v>
      </c>
      <c r="D4" s="7"/>
    </row>
    <row r="5" spans="1:4" x14ac:dyDescent="0.3">
      <c r="B5">
        <v>4</v>
      </c>
      <c r="C5" s="7" t="s">
        <v>732</v>
      </c>
      <c r="D5" s="8" t="s">
        <v>774</v>
      </c>
    </row>
    <row r="6" spans="1:4" x14ac:dyDescent="0.3">
      <c r="B6">
        <v>5</v>
      </c>
      <c r="C6" s="8" t="s">
        <v>775</v>
      </c>
      <c r="D6" s="7">
        <v>1</v>
      </c>
    </row>
    <row r="7" spans="1:4" x14ac:dyDescent="0.3">
      <c r="B7">
        <v>6</v>
      </c>
      <c r="C7" s="8" t="s">
        <v>776</v>
      </c>
      <c r="D7" s="7">
        <v>2</v>
      </c>
    </row>
    <row r="8" spans="1:4" x14ac:dyDescent="0.3">
      <c r="B8">
        <v>7</v>
      </c>
      <c r="C8" s="8" t="s">
        <v>777</v>
      </c>
      <c r="D8" s="7">
        <v>3</v>
      </c>
    </row>
    <row r="9" spans="1:4" x14ac:dyDescent="0.3">
      <c r="B9">
        <v>8</v>
      </c>
      <c r="C9" s="7" t="s">
        <v>733</v>
      </c>
      <c r="D9" s="7">
        <v>4</v>
      </c>
    </row>
    <row r="10" spans="1:4" x14ac:dyDescent="0.3">
      <c r="B10">
        <v>9</v>
      </c>
      <c r="C10" s="8" t="s">
        <v>778</v>
      </c>
      <c r="D10" s="7">
        <v>5</v>
      </c>
    </row>
    <row r="11" spans="1:4" x14ac:dyDescent="0.3">
      <c r="B11">
        <v>10</v>
      </c>
      <c r="C11" s="8" t="s">
        <v>779</v>
      </c>
      <c r="D11" s="7">
        <v>6</v>
      </c>
    </row>
    <row r="12" spans="1:4" x14ac:dyDescent="0.3">
      <c r="B12">
        <v>11</v>
      </c>
      <c r="C12" s="7" t="s">
        <v>734</v>
      </c>
      <c r="D12" s="7">
        <v>7</v>
      </c>
    </row>
    <row r="13" spans="1:4" x14ac:dyDescent="0.3">
      <c r="B13">
        <v>12</v>
      </c>
      <c r="C13" s="8" t="s">
        <v>780</v>
      </c>
      <c r="D13" s="7">
        <v>8</v>
      </c>
    </row>
    <row r="14" spans="1:4" x14ac:dyDescent="0.3">
      <c r="B14">
        <v>13</v>
      </c>
      <c r="C14" s="7" t="s">
        <v>735</v>
      </c>
      <c r="D14" s="8" t="s">
        <v>737</v>
      </c>
    </row>
    <row r="15" spans="1:4" x14ac:dyDescent="0.3">
      <c r="B15">
        <v>14</v>
      </c>
      <c r="C15" s="7" t="s">
        <v>736</v>
      </c>
      <c r="D15" s="7"/>
    </row>
    <row r="17" spans="3:3" x14ac:dyDescent="0.3">
      <c r="C17" t="s">
        <v>781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topLeftCell="A4" workbookViewId="0">
      <selection activeCell="B8" sqref="B8"/>
    </sheetView>
  </sheetViews>
  <sheetFormatPr defaultRowHeight="14.4" x14ac:dyDescent="0.3"/>
  <cols>
    <col min="1" max="1" width="26.33203125" customWidth="1"/>
  </cols>
  <sheetData>
    <row r="1" spans="1:12" ht="15.6" x14ac:dyDescent="0.3">
      <c r="A1" s="1" t="s">
        <v>692</v>
      </c>
      <c r="B1" s="6" t="s">
        <v>724</v>
      </c>
    </row>
    <row r="2" spans="1:12" ht="15.6" x14ac:dyDescent="0.3">
      <c r="A2" s="1" t="s">
        <v>693</v>
      </c>
      <c r="B2" s="6" t="s">
        <v>720</v>
      </c>
    </row>
    <row r="3" spans="1:12" ht="15.6" x14ac:dyDescent="0.3">
      <c r="A3" s="1" t="s">
        <v>694</v>
      </c>
      <c r="B3" s="6" t="s">
        <v>721</v>
      </c>
    </row>
    <row r="4" spans="1:12" ht="15.6" x14ac:dyDescent="0.3">
      <c r="A4" s="1" t="s">
        <v>718</v>
      </c>
      <c r="B4" s="6" t="s">
        <v>722</v>
      </c>
    </row>
    <row r="5" spans="1:12" ht="15.6" x14ac:dyDescent="0.3">
      <c r="A5" s="1" t="s">
        <v>719</v>
      </c>
      <c r="B5" s="6" t="s">
        <v>723</v>
      </c>
    </row>
    <row r="6" spans="1:12" x14ac:dyDescent="0.3">
      <c r="A6" s="4" t="s">
        <v>579</v>
      </c>
      <c r="B6" t="s">
        <v>690</v>
      </c>
    </row>
    <row r="7" spans="1:12" x14ac:dyDescent="0.3">
      <c r="A7" s="2" t="s">
        <v>4</v>
      </c>
      <c r="B7" t="s">
        <v>688</v>
      </c>
    </row>
    <row r="8" spans="1:12" x14ac:dyDescent="0.3">
      <c r="A8" s="2" t="s">
        <v>630</v>
      </c>
      <c r="B8" t="s">
        <v>689</v>
      </c>
    </row>
    <row r="9" spans="1:12" x14ac:dyDescent="0.3">
      <c r="A9" s="1" t="s">
        <v>5</v>
      </c>
      <c r="B9" t="s">
        <v>739</v>
      </c>
    </row>
    <row r="10" spans="1:12" x14ac:dyDescent="0.3">
      <c r="A10" s="1"/>
      <c r="B10" s="3" t="s">
        <v>740</v>
      </c>
      <c r="C10" s="3"/>
      <c r="D10" s="3"/>
      <c r="E10" s="3"/>
      <c r="F10" s="3"/>
      <c r="G10" s="3"/>
      <c r="H10" s="3"/>
      <c r="I10" s="3"/>
    </row>
    <row r="11" spans="1:12" x14ac:dyDescent="0.3">
      <c r="B11" s="3" t="s">
        <v>625</v>
      </c>
      <c r="C11" s="3"/>
      <c r="D11" s="3"/>
      <c r="E11" s="3"/>
      <c r="F11" s="3"/>
      <c r="G11" s="3"/>
      <c r="H11" s="3"/>
      <c r="I11" s="3"/>
    </row>
    <row r="12" spans="1:12" x14ac:dyDescent="0.3">
      <c r="A12" s="1"/>
      <c r="B12" s="3" t="s">
        <v>626</v>
      </c>
      <c r="C12" s="3"/>
      <c r="D12" s="3"/>
      <c r="E12" s="3"/>
      <c r="F12" s="3"/>
      <c r="G12" s="3"/>
      <c r="H12" s="3"/>
      <c r="I12" s="3"/>
    </row>
    <row r="13" spans="1:12" x14ac:dyDescent="0.3">
      <c r="A13" s="1"/>
      <c r="B13" s="3" t="s">
        <v>627</v>
      </c>
      <c r="C13" s="3"/>
      <c r="D13" s="3"/>
      <c r="E13" s="3"/>
      <c r="F13" s="3"/>
      <c r="G13" s="3"/>
      <c r="H13" s="3"/>
      <c r="I13" s="3"/>
    </row>
    <row r="14" spans="1:12" x14ac:dyDescent="0.3">
      <c r="A14" s="2" t="s">
        <v>6</v>
      </c>
      <c r="B14" t="s">
        <v>741</v>
      </c>
    </row>
    <row r="15" spans="1:12" x14ac:dyDescent="0.3">
      <c r="A15" s="5" t="s">
        <v>756</v>
      </c>
      <c r="B15" t="s">
        <v>760</v>
      </c>
    </row>
    <row r="16" spans="1:12" x14ac:dyDescent="0.3">
      <c r="A16" s="2"/>
      <c r="B16" s="3" t="s">
        <v>758</v>
      </c>
      <c r="C16" s="3"/>
      <c r="D16" s="3"/>
      <c r="E16" s="3"/>
      <c r="F16" s="3"/>
      <c r="G16" s="3"/>
      <c r="H16" s="3"/>
      <c r="I16" s="3"/>
      <c r="J16" s="3"/>
      <c r="K16" s="3"/>
      <c r="L16" s="3"/>
    </row>
    <row r="17" spans="1:16" x14ac:dyDescent="0.3">
      <c r="A17" s="2"/>
      <c r="B17" t="s">
        <v>784</v>
      </c>
    </row>
    <row r="18" spans="1:16" x14ac:dyDescent="0.3">
      <c r="A18" s="2"/>
      <c r="B18" t="s">
        <v>785</v>
      </c>
    </row>
    <row r="19" spans="1:16" x14ac:dyDescent="0.3">
      <c r="A19" s="2"/>
      <c r="B19" t="s">
        <v>786</v>
      </c>
    </row>
    <row r="20" spans="1:16" x14ac:dyDescent="0.3">
      <c r="A20" s="2"/>
      <c r="B20" t="s">
        <v>787</v>
      </c>
    </row>
    <row r="21" spans="1:16" x14ac:dyDescent="0.3">
      <c r="A21" s="2"/>
      <c r="B21" s="3" t="s">
        <v>788</v>
      </c>
      <c r="C21" s="3"/>
      <c r="D21" s="3"/>
      <c r="E21" s="3"/>
      <c r="F21" s="3"/>
      <c r="G21" s="3"/>
      <c r="H21" s="3"/>
      <c r="I21" s="3"/>
      <c r="J21" s="3"/>
      <c r="K21" s="3"/>
      <c r="L21" s="3"/>
      <c r="M21" s="3"/>
      <c r="N21" s="3"/>
      <c r="O21" s="3"/>
      <c r="P21" s="3"/>
    </row>
    <row r="22" spans="1:16" x14ac:dyDescent="0.3">
      <c r="A22" s="4" t="s">
        <v>757</v>
      </c>
      <c r="B22" s="3" t="s">
        <v>759</v>
      </c>
      <c r="C22" s="3"/>
      <c r="D22" s="3"/>
      <c r="E22" s="3"/>
      <c r="F22" s="3"/>
      <c r="G22" s="3"/>
      <c r="H22" s="3"/>
      <c r="I22" s="3"/>
      <c r="J22" s="3"/>
      <c r="K22" s="3"/>
      <c r="L22" s="3"/>
      <c r="M22" s="3"/>
      <c r="N22" s="3"/>
    </row>
    <row r="23" spans="1:16" x14ac:dyDescent="0.3">
      <c r="A23" s="1" t="s">
        <v>558</v>
      </c>
      <c r="B23" t="s">
        <v>742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93"/>
  <sheetViews>
    <sheetView topLeftCell="A51" workbookViewId="0">
      <selection activeCell="A70" sqref="A70"/>
    </sheetView>
  </sheetViews>
  <sheetFormatPr defaultRowHeight="14.4" x14ac:dyDescent="0.3"/>
  <cols>
    <col min="1" max="1" width="50.77734375" bestFit="1" customWidth="1"/>
    <col min="2" max="2" width="58" bestFit="1" customWidth="1"/>
    <col min="3" max="3" width="97.5546875" bestFit="1" customWidth="1"/>
  </cols>
  <sheetData>
    <row r="3" spans="1:9" x14ac:dyDescent="0.3">
      <c r="A3" s="19"/>
      <c r="B3" s="20"/>
      <c r="C3" s="20"/>
      <c r="D3" s="19"/>
      <c r="E3" s="20"/>
      <c r="F3" s="20"/>
      <c r="G3" s="20"/>
      <c r="H3" s="20"/>
      <c r="I3" s="21"/>
    </row>
    <row r="4" spans="1:9" x14ac:dyDescent="0.3">
      <c r="A4" s="28" t="s">
        <v>693</v>
      </c>
      <c r="B4" s="28" t="s">
        <v>2</v>
      </c>
      <c r="C4" s="28" t="s">
        <v>630</v>
      </c>
      <c r="D4" s="22"/>
      <c r="E4" s="23"/>
      <c r="F4" s="23"/>
      <c r="G4" s="23"/>
      <c r="H4" s="23"/>
      <c r="I4" s="24"/>
    </row>
    <row r="5" spans="1:9" x14ac:dyDescent="0.3">
      <c r="A5" s="19" t="s">
        <v>663</v>
      </c>
      <c r="B5" s="19" t="s">
        <v>681</v>
      </c>
      <c r="C5" s="19" t="s">
        <v>872</v>
      </c>
      <c r="D5" s="19"/>
      <c r="E5" s="20"/>
      <c r="F5" s="20"/>
      <c r="G5" s="20"/>
      <c r="H5" s="20"/>
      <c r="I5" s="21"/>
    </row>
    <row r="6" spans="1:9" x14ac:dyDescent="0.3">
      <c r="A6" s="22"/>
      <c r="B6" s="19" t="s">
        <v>904</v>
      </c>
      <c r="C6" s="20"/>
      <c r="D6" s="22"/>
      <c r="E6" s="23"/>
      <c r="F6" s="23"/>
      <c r="G6" s="23"/>
      <c r="H6" s="23"/>
      <c r="I6" s="24"/>
    </row>
    <row r="7" spans="1:9" x14ac:dyDescent="0.3">
      <c r="A7" s="19" t="s">
        <v>874</v>
      </c>
      <c r="B7" s="20"/>
      <c r="C7" s="20"/>
      <c r="D7" s="22"/>
      <c r="E7" s="23"/>
      <c r="F7" s="23"/>
      <c r="G7" s="23"/>
      <c r="H7" s="23"/>
      <c r="I7" s="24"/>
    </row>
    <row r="8" spans="1:9" x14ac:dyDescent="0.3">
      <c r="A8" s="19" t="s">
        <v>148</v>
      </c>
      <c r="B8" s="19" t="s">
        <v>681</v>
      </c>
      <c r="C8" s="19" t="s">
        <v>166</v>
      </c>
      <c r="D8" s="22"/>
      <c r="E8" s="23"/>
      <c r="F8" s="23"/>
      <c r="G8" s="23"/>
      <c r="H8" s="23"/>
      <c r="I8" s="24"/>
    </row>
    <row r="9" spans="1:9" x14ac:dyDescent="0.3">
      <c r="A9" s="22"/>
      <c r="B9" s="22"/>
      <c r="C9" s="29" t="s">
        <v>825</v>
      </c>
      <c r="D9" s="22"/>
      <c r="E9" s="23"/>
      <c r="F9" s="23"/>
      <c r="G9" s="23"/>
      <c r="H9" s="23"/>
      <c r="I9" s="24"/>
    </row>
    <row r="10" spans="1:9" x14ac:dyDescent="0.3">
      <c r="A10" s="22"/>
      <c r="B10" s="22"/>
      <c r="C10" s="29" t="s">
        <v>173</v>
      </c>
      <c r="D10" s="22"/>
      <c r="E10" s="23"/>
      <c r="F10" s="23"/>
      <c r="G10" s="23"/>
      <c r="H10" s="23"/>
      <c r="I10" s="24"/>
    </row>
    <row r="11" spans="1:9" x14ac:dyDescent="0.3">
      <c r="A11" s="22"/>
      <c r="B11" s="22"/>
      <c r="C11" s="29" t="s">
        <v>175</v>
      </c>
      <c r="D11" s="22"/>
      <c r="E11" s="23"/>
      <c r="F11" s="23"/>
      <c r="G11" s="23"/>
      <c r="H11" s="23"/>
      <c r="I11" s="24"/>
    </row>
    <row r="12" spans="1:9" x14ac:dyDescent="0.3">
      <c r="A12" s="22"/>
      <c r="B12" s="22"/>
      <c r="C12" s="29" t="s">
        <v>189</v>
      </c>
      <c r="D12" s="22"/>
      <c r="E12" s="23"/>
      <c r="F12" s="23"/>
      <c r="G12" s="23"/>
      <c r="H12" s="23"/>
      <c r="I12" s="24"/>
    </row>
    <row r="13" spans="1:9" x14ac:dyDescent="0.3">
      <c r="A13" s="22"/>
      <c r="B13" s="22"/>
      <c r="C13" s="29" t="s">
        <v>184</v>
      </c>
      <c r="D13" s="22"/>
      <c r="E13" s="23"/>
      <c r="F13" s="23"/>
      <c r="G13" s="23"/>
      <c r="H13" s="23"/>
      <c r="I13" s="24"/>
    </row>
    <row r="14" spans="1:9" x14ac:dyDescent="0.3">
      <c r="A14" s="22"/>
      <c r="B14" s="22"/>
      <c r="C14" s="29" t="s">
        <v>156</v>
      </c>
      <c r="D14" s="22"/>
      <c r="E14" s="23"/>
      <c r="F14" s="23"/>
      <c r="G14" s="23"/>
      <c r="H14" s="23"/>
      <c r="I14" s="24"/>
    </row>
    <row r="15" spans="1:9" x14ac:dyDescent="0.3">
      <c r="A15" s="22"/>
      <c r="B15" s="22"/>
      <c r="C15" s="29" t="s">
        <v>168</v>
      </c>
      <c r="D15" s="22"/>
      <c r="E15" s="23"/>
      <c r="F15" s="23"/>
      <c r="G15" s="23"/>
      <c r="H15" s="23"/>
      <c r="I15" s="24"/>
    </row>
    <row r="16" spans="1:9" x14ac:dyDescent="0.3">
      <c r="A16" s="22"/>
      <c r="B16" s="22"/>
      <c r="C16" s="29" t="s">
        <v>158</v>
      </c>
      <c r="D16" s="22"/>
      <c r="E16" s="23"/>
      <c r="F16" s="23"/>
      <c r="G16" s="23"/>
      <c r="H16" s="23"/>
      <c r="I16" s="24"/>
    </row>
    <row r="17" spans="1:9" x14ac:dyDescent="0.3">
      <c r="A17" s="22"/>
      <c r="B17" s="22"/>
      <c r="C17" s="29" t="s">
        <v>179</v>
      </c>
      <c r="D17" s="22"/>
      <c r="E17" s="23"/>
      <c r="F17" s="23"/>
      <c r="G17" s="23"/>
      <c r="H17" s="23"/>
      <c r="I17" s="24"/>
    </row>
    <row r="18" spans="1:9" x14ac:dyDescent="0.3">
      <c r="A18" s="22"/>
      <c r="B18" s="22"/>
      <c r="C18" s="29" t="s">
        <v>768</v>
      </c>
      <c r="D18" s="22"/>
      <c r="E18" s="23"/>
      <c r="F18" s="23"/>
      <c r="G18" s="23"/>
      <c r="H18" s="23"/>
      <c r="I18" s="24"/>
    </row>
    <row r="19" spans="1:9" x14ac:dyDescent="0.3">
      <c r="A19" s="22"/>
      <c r="B19" s="22"/>
      <c r="C19" s="29" t="s">
        <v>162</v>
      </c>
      <c r="D19" s="22"/>
      <c r="E19" s="23"/>
      <c r="F19" s="23"/>
      <c r="G19" s="23"/>
      <c r="H19" s="23"/>
      <c r="I19" s="24"/>
    </row>
    <row r="20" spans="1:9" x14ac:dyDescent="0.3">
      <c r="A20" s="22"/>
      <c r="B20" s="22"/>
      <c r="C20" s="29" t="s">
        <v>160</v>
      </c>
      <c r="D20" s="22"/>
      <c r="E20" s="23"/>
      <c r="F20" s="23"/>
      <c r="G20" s="23"/>
      <c r="H20" s="23"/>
      <c r="I20" s="24"/>
    </row>
    <row r="21" spans="1:9" x14ac:dyDescent="0.3">
      <c r="A21" s="22"/>
      <c r="B21" s="22"/>
      <c r="C21" s="29" t="s">
        <v>170</v>
      </c>
      <c r="D21" s="22"/>
      <c r="E21" s="23"/>
      <c r="F21" s="23"/>
      <c r="G21" s="23"/>
      <c r="H21" s="23"/>
      <c r="I21" s="24"/>
    </row>
    <row r="22" spans="1:9" x14ac:dyDescent="0.3">
      <c r="A22" s="22"/>
      <c r="B22" s="22"/>
      <c r="C22" s="29" t="s">
        <v>164</v>
      </c>
      <c r="D22" s="22"/>
      <c r="E22" s="23"/>
      <c r="F22" s="23"/>
      <c r="G22" s="23"/>
      <c r="H22" s="23"/>
      <c r="I22" s="24"/>
    </row>
    <row r="23" spans="1:9" x14ac:dyDescent="0.3">
      <c r="A23" s="22"/>
      <c r="B23" s="22"/>
      <c r="C23" s="29" t="s">
        <v>181</v>
      </c>
      <c r="D23" s="22"/>
      <c r="E23" s="23"/>
      <c r="F23" s="23"/>
      <c r="G23" s="23"/>
      <c r="H23" s="23"/>
      <c r="I23" s="24"/>
    </row>
    <row r="24" spans="1:9" x14ac:dyDescent="0.3">
      <c r="A24" s="22"/>
      <c r="B24" s="22"/>
      <c r="C24" s="29" t="s">
        <v>154</v>
      </c>
      <c r="D24" s="22"/>
      <c r="E24" s="23"/>
      <c r="F24" s="23"/>
      <c r="G24" s="23"/>
      <c r="H24" s="23"/>
      <c r="I24" s="24"/>
    </row>
    <row r="25" spans="1:9" x14ac:dyDescent="0.3">
      <c r="A25" s="22"/>
      <c r="B25" s="22"/>
      <c r="C25" s="29" t="s">
        <v>641</v>
      </c>
      <c r="D25" s="22"/>
      <c r="E25" s="23"/>
      <c r="F25" s="23"/>
      <c r="G25" s="23"/>
      <c r="H25" s="23"/>
      <c r="I25" s="24"/>
    </row>
    <row r="26" spans="1:9" x14ac:dyDescent="0.3">
      <c r="A26" s="22"/>
      <c r="B26" s="22"/>
      <c r="C26" s="29" t="s">
        <v>187</v>
      </c>
      <c r="D26" s="22"/>
      <c r="E26" s="23"/>
      <c r="F26" s="23"/>
      <c r="G26" s="23"/>
      <c r="H26" s="23"/>
      <c r="I26" s="24"/>
    </row>
    <row r="27" spans="1:9" x14ac:dyDescent="0.3">
      <c r="A27" s="22"/>
      <c r="B27" s="22"/>
      <c r="C27" s="29" t="s">
        <v>826</v>
      </c>
      <c r="D27" s="22"/>
      <c r="E27" s="23"/>
      <c r="F27" s="23"/>
      <c r="G27" s="23"/>
      <c r="H27" s="23"/>
      <c r="I27" s="24"/>
    </row>
    <row r="28" spans="1:9" x14ac:dyDescent="0.3">
      <c r="A28" s="22"/>
      <c r="B28" s="22"/>
      <c r="C28" s="29" t="s">
        <v>872</v>
      </c>
      <c r="D28" s="22"/>
      <c r="E28" s="23"/>
      <c r="F28" s="23"/>
      <c r="G28" s="23"/>
      <c r="H28" s="23"/>
      <c r="I28" s="24"/>
    </row>
    <row r="29" spans="1:9" x14ac:dyDescent="0.3">
      <c r="A29" s="22"/>
      <c r="B29" s="19" t="s">
        <v>904</v>
      </c>
      <c r="C29" s="20"/>
      <c r="D29" s="22"/>
      <c r="E29" s="23"/>
      <c r="F29" s="23"/>
      <c r="G29" s="23"/>
      <c r="H29" s="23"/>
      <c r="I29" s="24"/>
    </row>
    <row r="30" spans="1:9" x14ac:dyDescent="0.3">
      <c r="A30" s="19" t="s">
        <v>875</v>
      </c>
      <c r="B30" s="20"/>
      <c r="C30" s="20"/>
      <c r="D30" s="22"/>
      <c r="E30" s="23"/>
      <c r="F30" s="23"/>
      <c r="G30" s="23"/>
      <c r="H30" s="23"/>
      <c r="I30" s="24"/>
    </row>
    <row r="31" spans="1:9" x14ac:dyDescent="0.3">
      <c r="A31" s="19" t="s">
        <v>505</v>
      </c>
      <c r="B31" s="19" t="s">
        <v>507</v>
      </c>
      <c r="C31" s="19" t="s">
        <v>511</v>
      </c>
      <c r="D31" s="22"/>
      <c r="E31" s="23"/>
      <c r="F31" s="23"/>
      <c r="G31" s="23"/>
      <c r="H31" s="23"/>
      <c r="I31" s="24"/>
    </row>
    <row r="32" spans="1:9" x14ac:dyDescent="0.3">
      <c r="A32" s="22"/>
      <c r="B32" s="22"/>
      <c r="C32" s="29" t="s">
        <v>514</v>
      </c>
      <c r="D32" s="22"/>
      <c r="E32" s="23"/>
      <c r="F32" s="23"/>
      <c r="G32" s="23"/>
      <c r="H32" s="23"/>
      <c r="I32" s="24"/>
    </row>
    <row r="33" spans="1:9" x14ac:dyDescent="0.3">
      <c r="A33" s="22"/>
      <c r="B33" s="22"/>
      <c r="C33" s="29" t="s">
        <v>513</v>
      </c>
      <c r="D33" s="22"/>
      <c r="E33" s="23"/>
      <c r="F33" s="23"/>
      <c r="G33" s="23"/>
      <c r="H33" s="23"/>
      <c r="I33" s="24"/>
    </row>
    <row r="34" spans="1:9" x14ac:dyDescent="0.3">
      <c r="A34" s="22"/>
      <c r="B34" s="22"/>
      <c r="C34" s="29" t="s">
        <v>872</v>
      </c>
      <c r="D34" s="22"/>
      <c r="E34" s="23"/>
      <c r="F34" s="23"/>
      <c r="G34" s="23"/>
      <c r="H34" s="23"/>
      <c r="I34" s="24"/>
    </row>
    <row r="35" spans="1:9" x14ac:dyDescent="0.3">
      <c r="A35" s="22"/>
      <c r="B35" s="19" t="s">
        <v>905</v>
      </c>
      <c r="C35" s="20"/>
      <c r="D35" s="22"/>
      <c r="E35" s="23"/>
      <c r="F35" s="23"/>
      <c r="G35" s="23"/>
      <c r="H35" s="23"/>
      <c r="I35" s="24"/>
    </row>
    <row r="36" spans="1:9" x14ac:dyDescent="0.3">
      <c r="A36" s="19" t="s">
        <v>876</v>
      </c>
      <c r="B36" s="20"/>
      <c r="C36" s="20"/>
      <c r="D36" s="22"/>
      <c r="E36" s="23"/>
      <c r="F36" s="23"/>
      <c r="G36" s="23"/>
      <c r="H36" s="23"/>
      <c r="I36" s="24"/>
    </row>
    <row r="37" spans="1:9" x14ac:dyDescent="0.3">
      <c r="A37" s="19" t="s">
        <v>34</v>
      </c>
      <c r="B37" s="19" t="s">
        <v>35</v>
      </c>
      <c r="C37" s="19" t="s">
        <v>40</v>
      </c>
      <c r="D37" s="22"/>
      <c r="E37" s="23"/>
      <c r="F37" s="23"/>
      <c r="G37" s="23"/>
      <c r="H37" s="23"/>
      <c r="I37" s="24"/>
    </row>
    <row r="38" spans="1:9" x14ac:dyDescent="0.3">
      <c r="A38" s="22"/>
      <c r="B38" s="22"/>
      <c r="C38" s="29" t="s">
        <v>872</v>
      </c>
      <c r="D38" s="22"/>
      <c r="E38" s="23"/>
      <c r="F38" s="23"/>
      <c r="G38" s="23"/>
      <c r="H38" s="23"/>
      <c r="I38" s="24"/>
    </row>
    <row r="39" spans="1:9" x14ac:dyDescent="0.3">
      <c r="A39" s="22"/>
      <c r="B39" s="19" t="s">
        <v>906</v>
      </c>
      <c r="C39" s="20"/>
      <c r="D39" s="22"/>
      <c r="E39" s="23"/>
      <c r="F39" s="23"/>
      <c r="G39" s="23"/>
      <c r="H39" s="23"/>
      <c r="I39" s="24"/>
    </row>
    <row r="40" spans="1:9" x14ac:dyDescent="0.3">
      <c r="A40" s="19" t="s">
        <v>877</v>
      </c>
      <c r="B40" s="20"/>
      <c r="C40" s="20"/>
      <c r="D40" s="22"/>
      <c r="E40" s="23"/>
      <c r="F40" s="23"/>
      <c r="G40" s="23"/>
      <c r="H40" s="23"/>
      <c r="I40" s="24"/>
    </row>
    <row r="41" spans="1:9" x14ac:dyDescent="0.3">
      <c r="A41" s="19" t="s">
        <v>447</v>
      </c>
      <c r="B41" s="19" t="s">
        <v>684</v>
      </c>
      <c r="C41" s="19" t="s">
        <v>451</v>
      </c>
      <c r="D41" s="22"/>
      <c r="E41" s="23"/>
      <c r="F41" s="23"/>
      <c r="G41" s="23"/>
      <c r="H41" s="23"/>
      <c r="I41" s="24"/>
    </row>
    <row r="42" spans="1:9" x14ac:dyDescent="0.3">
      <c r="A42" s="22"/>
      <c r="B42" s="22"/>
      <c r="C42" s="29" t="s">
        <v>872</v>
      </c>
      <c r="D42" s="22"/>
      <c r="E42" s="23"/>
      <c r="F42" s="23"/>
      <c r="G42" s="23"/>
      <c r="H42" s="23"/>
      <c r="I42" s="24"/>
    </row>
    <row r="43" spans="1:9" x14ac:dyDescent="0.3">
      <c r="A43" s="22"/>
      <c r="B43" s="19" t="s">
        <v>907</v>
      </c>
      <c r="C43" s="20"/>
      <c r="D43" s="22"/>
      <c r="E43" s="23"/>
      <c r="F43" s="23"/>
      <c r="G43" s="23"/>
      <c r="H43" s="23"/>
      <c r="I43" s="24"/>
    </row>
    <row r="44" spans="1:9" x14ac:dyDescent="0.3">
      <c r="A44" s="19" t="s">
        <v>878</v>
      </c>
      <c r="B44" s="20"/>
      <c r="C44" s="20"/>
      <c r="D44" s="22"/>
      <c r="E44" s="23"/>
      <c r="F44" s="23"/>
      <c r="G44" s="23"/>
      <c r="H44" s="23"/>
      <c r="I44" s="24"/>
    </row>
    <row r="45" spans="1:9" x14ac:dyDescent="0.3">
      <c r="A45" s="19" t="s">
        <v>556</v>
      </c>
      <c r="B45" s="19" t="s">
        <v>683</v>
      </c>
      <c r="C45" s="19" t="s">
        <v>360</v>
      </c>
      <c r="D45" s="22"/>
      <c r="E45" s="23"/>
      <c r="F45" s="23"/>
      <c r="G45" s="23"/>
      <c r="H45" s="23"/>
      <c r="I45" s="24"/>
    </row>
    <row r="46" spans="1:9" x14ac:dyDescent="0.3">
      <c r="A46" s="22"/>
      <c r="B46" s="22"/>
      <c r="C46" s="29" t="s">
        <v>872</v>
      </c>
      <c r="D46" s="22"/>
      <c r="E46" s="23"/>
      <c r="F46" s="23"/>
      <c r="G46" s="23"/>
      <c r="H46" s="23"/>
      <c r="I46" s="24"/>
    </row>
    <row r="47" spans="1:9" x14ac:dyDescent="0.3">
      <c r="A47" s="22"/>
      <c r="B47" s="19" t="s">
        <v>908</v>
      </c>
      <c r="C47" s="20"/>
      <c r="D47" s="22"/>
      <c r="E47" s="23"/>
      <c r="F47" s="23"/>
      <c r="G47" s="23"/>
      <c r="H47" s="23"/>
      <c r="I47" s="24"/>
    </row>
    <row r="48" spans="1:9" x14ac:dyDescent="0.3">
      <c r="A48" s="19" t="s">
        <v>879</v>
      </c>
      <c r="B48" s="20"/>
      <c r="C48" s="20"/>
      <c r="D48" s="22"/>
      <c r="E48" s="23"/>
      <c r="F48" s="23"/>
      <c r="G48" s="23"/>
      <c r="H48" s="23"/>
      <c r="I48" s="24"/>
    </row>
    <row r="49" spans="1:9" x14ac:dyDescent="0.3">
      <c r="A49" s="19" t="s">
        <v>77</v>
      </c>
      <c r="B49" s="19" t="s">
        <v>679</v>
      </c>
      <c r="C49" s="19" t="s">
        <v>90</v>
      </c>
      <c r="D49" s="22"/>
      <c r="E49" s="23"/>
      <c r="F49" s="23"/>
      <c r="G49" s="23"/>
      <c r="H49" s="23"/>
      <c r="I49" s="24"/>
    </row>
    <row r="50" spans="1:9" x14ac:dyDescent="0.3">
      <c r="A50" s="22"/>
      <c r="B50" s="22"/>
      <c r="C50" s="29" t="s">
        <v>83</v>
      </c>
      <c r="D50" s="22"/>
      <c r="E50" s="23"/>
      <c r="F50" s="23"/>
      <c r="G50" s="23"/>
      <c r="H50" s="23"/>
      <c r="I50" s="24"/>
    </row>
    <row r="51" spans="1:9" x14ac:dyDescent="0.3">
      <c r="A51" s="22"/>
      <c r="B51" s="22"/>
      <c r="C51" s="29" t="s">
        <v>81</v>
      </c>
      <c r="D51" s="22"/>
      <c r="E51" s="23"/>
      <c r="F51" s="23"/>
      <c r="G51" s="23"/>
      <c r="H51" s="23"/>
      <c r="I51" s="24"/>
    </row>
    <row r="52" spans="1:9" x14ac:dyDescent="0.3">
      <c r="A52" s="22"/>
      <c r="B52" s="22"/>
      <c r="C52" s="29" t="s">
        <v>819</v>
      </c>
      <c r="D52" s="22"/>
      <c r="E52" s="23"/>
      <c r="F52" s="23"/>
      <c r="G52" s="23"/>
      <c r="H52" s="23"/>
      <c r="I52" s="24"/>
    </row>
    <row r="53" spans="1:9" x14ac:dyDescent="0.3">
      <c r="A53" s="22"/>
      <c r="B53" s="22"/>
      <c r="C53" s="29" t="s">
        <v>570</v>
      </c>
      <c r="D53" s="22"/>
      <c r="E53" s="23"/>
      <c r="F53" s="23"/>
      <c r="G53" s="23"/>
      <c r="H53" s="23"/>
      <c r="I53" s="24"/>
    </row>
    <row r="54" spans="1:9" x14ac:dyDescent="0.3">
      <c r="A54" s="22"/>
      <c r="B54" s="22"/>
      <c r="C54" s="29" t="s">
        <v>571</v>
      </c>
      <c r="D54" s="22"/>
      <c r="E54" s="23"/>
      <c r="F54" s="23"/>
      <c r="G54" s="23"/>
      <c r="H54" s="23"/>
      <c r="I54" s="24"/>
    </row>
    <row r="55" spans="1:9" x14ac:dyDescent="0.3">
      <c r="A55" s="22"/>
      <c r="B55" s="22"/>
      <c r="C55" s="29" t="s">
        <v>86</v>
      </c>
      <c r="D55" s="22"/>
      <c r="E55" s="23"/>
      <c r="F55" s="23"/>
      <c r="G55" s="23"/>
      <c r="H55" s="23"/>
      <c r="I55" s="24"/>
    </row>
    <row r="56" spans="1:9" x14ac:dyDescent="0.3">
      <c r="A56" s="22"/>
      <c r="B56" s="22"/>
      <c r="C56" s="29" t="s">
        <v>88</v>
      </c>
      <c r="D56" s="22"/>
      <c r="E56" s="23"/>
      <c r="F56" s="23"/>
      <c r="G56" s="23"/>
      <c r="H56" s="23"/>
      <c r="I56" s="24"/>
    </row>
    <row r="57" spans="1:9" x14ac:dyDescent="0.3">
      <c r="A57" s="22"/>
      <c r="B57" s="22"/>
      <c r="C57" s="29" t="s">
        <v>646</v>
      </c>
      <c r="D57" s="22"/>
      <c r="E57" s="23"/>
      <c r="F57" s="23"/>
      <c r="G57" s="23"/>
      <c r="H57" s="23"/>
      <c r="I57" s="24"/>
    </row>
    <row r="58" spans="1:9" x14ac:dyDescent="0.3">
      <c r="A58" s="22"/>
      <c r="B58" s="22"/>
      <c r="C58" s="29" t="s">
        <v>872</v>
      </c>
      <c r="D58" s="22"/>
      <c r="E58" s="23"/>
      <c r="F58" s="23"/>
      <c r="G58" s="23"/>
      <c r="H58" s="23"/>
      <c r="I58" s="24"/>
    </row>
    <row r="59" spans="1:9" x14ac:dyDescent="0.3">
      <c r="A59" s="22"/>
      <c r="B59" s="19" t="s">
        <v>909</v>
      </c>
      <c r="C59" s="20"/>
      <c r="D59" s="22"/>
      <c r="E59" s="23"/>
      <c r="F59" s="23"/>
      <c r="G59" s="23"/>
      <c r="H59" s="23"/>
      <c r="I59" s="24"/>
    </row>
    <row r="60" spans="1:9" x14ac:dyDescent="0.3">
      <c r="A60" s="19" t="s">
        <v>880</v>
      </c>
      <c r="B60" s="20"/>
      <c r="C60" s="20"/>
      <c r="D60" s="22"/>
      <c r="E60" s="23"/>
      <c r="F60" s="23"/>
      <c r="G60" s="23"/>
      <c r="H60" s="23"/>
      <c r="I60" s="24"/>
    </row>
    <row r="61" spans="1:9" x14ac:dyDescent="0.3">
      <c r="A61" s="19" t="s">
        <v>518</v>
      </c>
      <c r="B61" s="19" t="s">
        <v>686</v>
      </c>
      <c r="C61" s="19" t="s">
        <v>531</v>
      </c>
      <c r="D61" s="22"/>
      <c r="E61" s="23"/>
      <c r="F61" s="23"/>
      <c r="G61" s="23"/>
      <c r="H61" s="23"/>
      <c r="I61" s="24"/>
    </row>
    <row r="62" spans="1:9" x14ac:dyDescent="0.3">
      <c r="A62" s="22"/>
      <c r="B62" s="22"/>
      <c r="C62" s="29" t="s">
        <v>528</v>
      </c>
      <c r="D62" s="22"/>
      <c r="E62" s="23"/>
      <c r="F62" s="23"/>
      <c r="G62" s="23"/>
      <c r="H62" s="23"/>
      <c r="I62" s="24"/>
    </row>
    <row r="63" spans="1:9" x14ac:dyDescent="0.3">
      <c r="A63" s="22"/>
      <c r="B63" s="22"/>
      <c r="C63" s="29" t="s">
        <v>855</v>
      </c>
      <c r="D63" s="22"/>
      <c r="E63" s="23"/>
      <c r="F63" s="23"/>
      <c r="G63" s="23"/>
      <c r="H63" s="23"/>
      <c r="I63" s="24"/>
    </row>
    <row r="64" spans="1:9" x14ac:dyDescent="0.3">
      <c r="A64" s="22"/>
      <c r="B64" s="22"/>
      <c r="C64" s="29" t="s">
        <v>522</v>
      </c>
      <c r="D64" s="22"/>
      <c r="E64" s="23"/>
      <c r="F64" s="23"/>
      <c r="G64" s="23"/>
      <c r="H64" s="23"/>
      <c r="I64" s="24"/>
    </row>
    <row r="65" spans="1:9" x14ac:dyDescent="0.3">
      <c r="A65" s="22"/>
      <c r="B65" s="22"/>
      <c r="C65" s="29" t="s">
        <v>527</v>
      </c>
      <c r="D65" s="22"/>
      <c r="E65" s="23"/>
      <c r="F65" s="23"/>
      <c r="G65" s="23"/>
      <c r="H65" s="23"/>
      <c r="I65" s="24"/>
    </row>
    <row r="66" spans="1:9" x14ac:dyDescent="0.3">
      <c r="A66" s="22"/>
      <c r="B66" s="22"/>
      <c r="C66" s="29" t="s">
        <v>524</v>
      </c>
      <c r="D66" s="22"/>
      <c r="E66" s="23"/>
      <c r="F66" s="23"/>
      <c r="G66" s="23"/>
      <c r="H66" s="23"/>
      <c r="I66" s="24"/>
    </row>
    <row r="67" spans="1:9" x14ac:dyDescent="0.3">
      <c r="A67" s="22"/>
      <c r="B67" s="22"/>
      <c r="C67" s="29" t="s">
        <v>872</v>
      </c>
      <c r="D67" s="22"/>
      <c r="E67" s="23"/>
      <c r="F67" s="23"/>
      <c r="G67" s="23"/>
      <c r="H67" s="23"/>
      <c r="I67" s="24"/>
    </row>
    <row r="68" spans="1:9" x14ac:dyDescent="0.3">
      <c r="A68" s="22"/>
      <c r="B68" s="19" t="s">
        <v>910</v>
      </c>
      <c r="C68" s="20"/>
      <c r="D68" s="22"/>
      <c r="E68" s="23"/>
      <c r="F68" s="23"/>
      <c r="G68" s="23"/>
      <c r="H68" s="23"/>
      <c r="I68" s="24"/>
    </row>
    <row r="69" spans="1:9" x14ac:dyDescent="0.3">
      <c r="A69" s="19" t="s">
        <v>881</v>
      </c>
      <c r="B69" s="20"/>
      <c r="C69" s="20"/>
      <c r="D69" s="22"/>
      <c r="E69" s="23"/>
      <c r="F69" s="23"/>
      <c r="G69" s="23"/>
      <c r="H69" s="23"/>
      <c r="I69" s="24"/>
    </row>
    <row r="70" spans="1:9" x14ac:dyDescent="0.3">
      <c r="A70" s="19" t="s">
        <v>354</v>
      </c>
      <c r="B70" s="19" t="s">
        <v>683</v>
      </c>
      <c r="C70" s="19" t="s">
        <v>360</v>
      </c>
      <c r="D70" s="22"/>
      <c r="E70" s="23"/>
      <c r="F70" s="23"/>
      <c r="G70" s="23"/>
      <c r="H70" s="23"/>
      <c r="I70" s="24"/>
    </row>
    <row r="71" spans="1:9" x14ac:dyDescent="0.3">
      <c r="A71" s="22"/>
      <c r="B71" s="22"/>
      <c r="C71" s="29" t="s">
        <v>365</v>
      </c>
      <c r="D71" s="22"/>
      <c r="E71" s="23"/>
      <c r="F71" s="23"/>
      <c r="G71" s="23"/>
      <c r="H71" s="23"/>
      <c r="I71" s="24"/>
    </row>
    <row r="72" spans="1:9" x14ac:dyDescent="0.3">
      <c r="A72" s="22"/>
      <c r="B72" s="22"/>
      <c r="C72" s="29" t="s">
        <v>363</v>
      </c>
      <c r="D72" s="22"/>
      <c r="E72" s="23"/>
      <c r="F72" s="23"/>
      <c r="G72" s="23"/>
      <c r="H72" s="23"/>
      <c r="I72" s="24"/>
    </row>
    <row r="73" spans="1:9" x14ac:dyDescent="0.3">
      <c r="A73" s="22"/>
      <c r="B73" s="22"/>
      <c r="C73" s="29" t="s">
        <v>645</v>
      </c>
      <c r="D73" s="22"/>
      <c r="E73" s="23"/>
      <c r="F73" s="23"/>
      <c r="G73" s="23"/>
      <c r="H73" s="23"/>
      <c r="I73" s="24"/>
    </row>
    <row r="74" spans="1:9" x14ac:dyDescent="0.3">
      <c r="A74" s="22"/>
      <c r="B74" s="22"/>
      <c r="C74" s="29" t="s">
        <v>872</v>
      </c>
      <c r="D74" s="22"/>
      <c r="E74" s="23"/>
      <c r="F74" s="23"/>
      <c r="G74" s="23"/>
      <c r="H74" s="23"/>
      <c r="I74" s="24"/>
    </row>
    <row r="75" spans="1:9" x14ac:dyDescent="0.3">
      <c r="A75" s="22"/>
      <c r="B75" s="19" t="s">
        <v>908</v>
      </c>
      <c r="C75" s="20"/>
      <c r="D75" s="22"/>
      <c r="E75" s="23"/>
      <c r="F75" s="23"/>
      <c r="G75" s="23"/>
      <c r="H75" s="23"/>
      <c r="I75" s="24"/>
    </row>
    <row r="76" spans="1:9" x14ac:dyDescent="0.3">
      <c r="A76" s="19" t="s">
        <v>882</v>
      </c>
      <c r="B76" s="20"/>
      <c r="C76" s="20"/>
      <c r="D76" s="22"/>
      <c r="E76" s="23"/>
      <c r="F76" s="23"/>
      <c r="G76" s="23"/>
      <c r="H76" s="23"/>
      <c r="I76" s="24"/>
    </row>
    <row r="77" spans="1:9" x14ac:dyDescent="0.3">
      <c r="A77" s="19" t="s">
        <v>265</v>
      </c>
      <c r="B77" s="19" t="s">
        <v>682</v>
      </c>
      <c r="C77" s="19" t="s">
        <v>872</v>
      </c>
      <c r="D77" s="22"/>
      <c r="E77" s="23"/>
      <c r="F77" s="23"/>
      <c r="G77" s="23"/>
      <c r="H77" s="23"/>
      <c r="I77" s="24"/>
    </row>
    <row r="78" spans="1:9" x14ac:dyDescent="0.3">
      <c r="A78" s="22"/>
      <c r="B78" s="19" t="s">
        <v>911</v>
      </c>
      <c r="C78" s="20"/>
      <c r="D78" s="22"/>
      <c r="E78" s="23"/>
      <c r="F78" s="23"/>
      <c r="G78" s="23"/>
      <c r="H78" s="23"/>
      <c r="I78" s="24"/>
    </row>
    <row r="79" spans="1:9" x14ac:dyDescent="0.3">
      <c r="A79" s="19" t="s">
        <v>883</v>
      </c>
      <c r="B79" s="20"/>
      <c r="C79" s="20"/>
      <c r="D79" s="22"/>
      <c r="E79" s="23"/>
      <c r="F79" s="23"/>
      <c r="G79" s="23"/>
      <c r="H79" s="23"/>
      <c r="I79" s="24"/>
    </row>
    <row r="80" spans="1:9" x14ac:dyDescent="0.3">
      <c r="A80" s="19" t="s">
        <v>489</v>
      </c>
      <c r="B80" s="19" t="s">
        <v>670</v>
      </c>
      <c r="C80" s="19" t="s">
        <v>496</v>
      </c>
      <c r="D80" s="22"/>
      <c r="E80" s="23"/>
      <c r="F80" s="23"/>
      <c r="G80" s="23"/>
      <c r="H80" s="23"/>
      <c r="I80" s="24"/>
    </row>
    <row r="81" spans="1:9" x14ac:dyDescent="0.3">
      <c r="A81" s="22"/>
      <c r="B81" s="22"/>
      <c r="C81" s="29" t="s">
        <v>499</v>
      </c>
      <c r="D81" s="22"/>
      <c r="E81" s="23"/>
      <c r="F81" s="23"/>
      <c r="G81" s="23"/>
      <c r="H81" s="23"/>
      <c r="I81" s="24"/>
    </row>
    <row r="82" spans="1:9" x14ac:dyDescent="0.3">
      <c r="A82" s="22"/>
      <c r="B82" s="22"/>
      <c r="C82" s="29" t="s">
        <v>500</v>
      </c>
      <c r="D82" s="22"/>
      <c r="E82" s="23"/>
      <c r="F82" s="23"/>
      <c r="G82" s="23"/>
      <c r="H82" s="23"/>
      <c r="I82" s="24"/>
    </row>
    <row r="83" spans="1:9" x14ac:dyDescent="0.3">
      <c r="A83" s="22"/>
      <c r="B83" s="22"/>
      <c r="C83" s="29" t="s">
        <v>847</v>
      </c>
      <c r="D83" s="22"/>
      <c r="E83" s="23"/>
      <c r="F83" s="23"/>
      <c r="G83" s="23"/>
      <c r="H83" s="23"/>
      <c r="I83" s="24"/>
    </row>
    <row r="84" spans="1:9" x14ac:dyDescent="0.3">
      <c r="A84" s="22"/>
      <c r="B84" s="22"/>
      <c r="C84" s="29" t="s">
        <v>671</v>
      </c>
      <c r="D84" s="22"/>
      <c r="E84" s="23"/>
      <c r="F84" s="23"/>
      <c r="G84" s="23"/>
      <c r="H84" s="23"/>
      <c r="I84" s="24"/>
    </row>
    <row r="85" spans="1:9" x14ac:dyDescent="0.3">
      <c r="A85" s="22"/>
      <c r="B85" s="22"/>
      <c r="C85" s="29" t="s">
        <v>699</v>
      </c>
      <c r="D85" s="22"/>
      <c r="E85" s="23"/>
      <c r="F85" s="23"/>
      <c r="G85" s="23"/>
      <c r="H85" s="23"/>
      <c r="I85" s="24"/>
    </row>
    <row r="86" spans="1:9" x14ac:dyDescent="0.3">
      <c r="A86" s="22"/>
      <c r="B86" s="22"/>
      <c r="C86" s="29" t="s">
        <v>503</v>
      </c>
      <c r="D86" s="22"/>
      <c r="E86" s="23"/>
      <c r="F86" s="23"/>
      <c r="G86" s="23"/>
      <c r="H86" s="23"/>
      <c r="I86" s="24"/>
    </row>
    <row r="87" spans="1:9" x14ac:dyDescent="0.3">
      <c r="A87" s="22"/>
      <c r="B87" s="22"/>
      <c r="C87" s="29" t="s">
        <v>872</v>
      </c>
      <c r="D87" s="22"/>
      <c r="E87" s="23"/>
      <c r="F87" s="23"/>
      <c r="G87" s="23"/>
      <c r="H87" s="23"/>
      <c r="I87" s="24"/>
    </row>
    <row r="88" spans="1:9" x14ac:dyDescent="0.3">
      <c r="A88" s="22"/>
      <c r="B88" s="19" t="s">
        <v>912</v>
      </c>
      <c r="C88" s="20"/>
      <c r="D88" s="22"/>
      <c r="E88" s="23"/>
      <c r="F88" s="23"/>
      <c r="G88" s="23"/>
      <c r="H88" s="23"/>
      <c r="I88" s="24"/>
    </row>
    <row r="89" spans="1:9" x14ac:dyDescent="0.3">
      <c r="A89" s="19" t="s">
        <v>884</v>
      </c>
      <c r="B89" s="20"/>
      <c r="C89" s="20"/>
      <c r="D89" s="22"/>
      <c r="E89" s="23"/>
      <c r="F89" s="23"/>
      <c r="G89" s="23"/>
      <c r="H89" s="23"/>
      <c r="I89" s="24"/>
    </row>
    <row r="90" spans="1:9" x14ac:dyDescent="0.3">
      <c r="A90" s="19" t="s">
        <v>0</v>
      </c>
      <c r="B90" s="19" t="s">
        <v>678</v>
      </c>
      <c r="C90" s="19" t="s">
        <v>17</v>
      </c>
      <c r="D90" s="22"/>
      <c r="E90" s="23"/>
      <c r="F90" s="23"/>
      <c r="G90" s="23"/>
      <c r="H90" s="23"/>
      <c r="I90" s="24"/>
    </row>
    <row r="91" spans="1:9" x14ac:dyDescent="0.3">
      <c r="A91" s="22"/>
      <c r="B91" s="22"/>
      <c r="C91" s="29" t="s">
        <v>13</v>
      </c>
      <c r="D91" s="22"/>
      <c r="E91" s="23"/>
      <c r="F91" s="23"/>
      <c r="G91" s="23"/>
      <c r="H91" s="23"/>
      <c r="I91" s="24"/>
    </row>
    <row r="92" spans="1:9" x14ac:dyDescent="0.3">
      <c r="A92" s="22"/>
      <c r="B92" s="22"/>
      <c r="C92" s="29" t="s">
        <v>19</v>
      </c>
      <c r="D92" s="22"/>
      <c r="E92" s="23"/>
      <c r="F92" s="23"/>
      <c r="G92" s="23"/>
      <c r="H92" s="23"/>
      <c r="I92" s="24"/>
    </row>
    <row r="93" spans="1:9" x14ac:dyDescent="0.3">
      <c r="A93" s="22"/>
      <c r="B93" s="22"/>
      <c r="C93" s="29" t="s">
        <v>872</v>
      </c>
      <c r="D93" s="22"/>
      <c r="E93" s="23"/>
      <c r="F93" s="23"/>
      <c r="G93" s="23"/>
      <c r="H93" s="23"/>
      <c r="I93" s="24"/>
    </row>
    <row r="94" spans="1:9" x14ac:dyDescent="0.3">
      <c r="A94" s="22"/>
      <c r="B94" s="19" t="s">
        <v>913</v>
      </c>
      <c r="C94" s="20"/>
      <c r="D94" s="22"/>
      <c r="E94" s="23"/>
      <c r="F94" s="23"/>
      <c r="G94" s="23"/>
      <c r="H94" s="23"/>
      <c r="I94" s="24"/>
    </row>
    <row r="95" spans="1:9" x14ac:dyDescent="0.3">
      <c r="A95" s="19" t="s">
        <v>885</v>
      </c>
      <c r="B95" s="20"/>
      <c r="C95" s="20"/>
      <c r="D95" s="22"/>
      <c r="E95" s="23"/>
      <c r="F95" s="23"/>
      <c r="G95" s="23"/>
      <c r="H95" s="23"/>
      <c r="I95" s="24"/>
    </row>
    <row r="96" spans="1:9" x14ac:dyDescent="0.3">
      <c r="A96" s="19" t="s">
        <v>389</v>
      </c>
      <c r="B96" s="19" t="s">
        <v>675</v>
      </c>
      <c r="C96" s="19" t="s">
        <v>394</v>
      </c>
      <c r="D96" s="22"/>
      <c r="E96" s="23"/>
      <c r="F96" s="23"/>
      <c r="G96" s="23"/>
      <c r="H96" s="23"/>
      <c r="I96" s="24"/>
    </row>
    <row r="97" spans="1:9" x14ac:dyDescent="0.3">
      <c r="A97" s="22"/>
      <c r="B97" s="22"/>
      <c r="C97" s="29" t="s">
        <v>392</v>
      </c>
      <c r="D97" s="22"/>
      <c r="E97" s="23"/>
      <c r="F97" s="23"/>
      <c r="G97" s="23"/>
      <c r="H97" s="23"/>
      <c r="I97" s="24"/>
    </row>
    <row r="98" spans="1:9" x14ac:dyDescent="0.3">
      <c r="A98" s="22"/>
      <c r="B98" s="22"/>
      <c r="C98" s="29" t="s">
        <v>747</v>
      </c>
      <c r="D98" s="22"/>
      <c r="E98" s="23"/>
      <c r="F98" s="23"/>
      <c r="G98" s="23"/>
      <c r="H98" s="23"/>
      <c r="I98" s="24"/>
    </row>
    <row r="99" spans="1:9" x14ac:dyDescent="0.3">
      <c r="A99" s="22"/>
      <c r="B99" s="22"/>
      <c r="C99" s="29" t="s">
        <v>834</v>
      </c>
      <c r="D99" s="22"/>
      <c r="E99" s="23"/>
      <c r="F99" s="23"/>
      <c r="G99" s="23"/>
      <c r="H99" s="23"/>
      <c r="I99" s="24"/>
    </row>
    <row r="100" spans="1:9" x14ac:dyDescent="0.3">
      <c r="A100" s="22"/>
      <c r="B100" s="22"/>
      <c r="C100" s="29" t="s">
        <v>872</v>
      </c>
      <c r="D100" s="22"/>
      <c r="E100" s="23"/>
      <c r="F100" s="23"/>
      <c r="G100" s="23"/>
      <c r="H100" s="23"/>
      <c r="I100" s="24"/>
    </row>
    <row r="101" spans="1:9" x14ac:dyDescent="0.3">
      <c r="A101" s="22"/>
      <c r="B101" s="19" t="s">
        <v>914</v>
      </c>
      <c r="C101" s="20"/>
      <c r="D101" s="22"/>
      <c r="E101" s="23"/>
      <c r="F101" s="23"/>
      <c r="G101" s="23"/>
      <c r="H101" s="23"/>
      <c r="I101" s="24"/>
    </row>
    <row r="102" spans="1:9" x14ac:dyDescent="0.3">
      <c r="A102" s="19" t="s">
        <v>886</v>
      </c>
      <c r="B102" s="20"/>
      <c r="C102" s="20"/>
      <c r="D102" s="22"/>
      <c r="E102" s="23"/>
      <c r="F102" s="23"/>
      <c r="G102" s="23"/>
      <c r="H102" s="23"/>
      <c r="I102" s="24"/>
    </row>
    <row r="103" spans="1:9" x14ac:dyDescent="0.3">
      <c r="A103" s="19" t="s">
        <v>368</v>
      </c>
      <c r="B103" s="19" t="s">
        <v>369</v>
      </c>
      <c r="C103" s="19" t="s">
        <v>374</v>
      </c>
      <c r="D103" s="22"/>
      <c r="E103" s="23"/>
      <c r="F103" s="23"/>
      <c r="G103" s="23"/>
      <c r="H103" s="23"/>
      <c r="I103" s="24"/>
    </row>
    <row r="104" spans="1:9" x14ac:dyDescent="0.3">
      <c r="A104" s="22"/>
      <c r="B104" s="22"/>
      <c r="C104" s="29" t="s">
        <v>384</v>
      </c>
      <c r="D104" s="22"/>
      <c r="E104" s="23"/>
      <c r="F104" s="23"/>
      <c r="G104" s="23"/>
      <c r="H104" s="23"/>
      <c r="I104" s="24"/>
    </row>
    <row r="105" spans="1:9" x14ac:dyDescent="0.3">
      <c r="A105" s="22"/>
      <c r="B105" s="22"/>
      <c r="C105" s="29" t="s">
        <v>378</v>
      </c>
      <c r="D105" s="22"/>
      <c r="E105" s="23"/>
      <c r="F105" s="23"/>
      <c r="G105" s="23"/>
      <c r="H105" s="23"/>
      <c r="I105" s="24"/>
    </row>
    <row r="106" spans="1:9" x14ac:dyDescent="0.3">
      <c r="A106" s="22"/>
      <c r="B106" s="22"/>
      <c r="C106" s="29" t="s">
        <v>372</v>
      </c>
      <c r="D106" s="22"/>
      <c r="E106" s="23"/>
      <c r="F106" s="23"/>
      <c r="G106" s="23"/>
      <c r="H106" s="23"/>
      <c r="I106" s="24"/>
    </row>
    <row r="107" spans="1:9" x14ac:dyDescent="0.3">
      <c r="A107" s="22"/>
      <c r="B107" s="22"/>
      <c r="C107" s="29" t="s">
        <v>380</v>
      </c>
      <c r="D107" s="22"/>
      <c r="E107" s="23"/>
      <c r="F107" s="23"/>
      <c r="G107" s="23"/>
      <c r="H107" s="23"/>
      <c r="I107" s="24"/>
    </row>
    <row r="108" spans="1:9" x14ac:dyDescent="0.3">
      <c r="A108" s="22"/>
      <c r="B108" s="22"/>
      <c r="C108" s="29" t="s">
        <v>376</v>
      </c>
      <c r="D108" s="22"/>
      <c r="E108" s="23"/>
      <c r="F108" s="23"/>
      <c r="G108" s="23"/>
      <c r="H108" s="23"/>
      <c r="I108" s="24"/>
    </row>
    <row r="109" spans="1:9" x14ac:dyDescent="0.3">
      <c r="A109" s="22"/>
      <c r="B109" s="22"/>
      <c r="C109" s="29" t="s">
        <v>382</v>
      </c>
      <c r="D109" s="22"/>
      <c r="E109" s="23"/>
      <c r="F109" s="23"/>
      <c r="G109" s="23"/>
      <c r="H109" s="23"/>
      <c r="I109" s="24"/>
    </row>
    <row r="110" spans="1:9" x14ac:dyDescent="0.3">
      <c r="A110" s="22"/>
      <c r="B110" s="22"/>
      <c r="C110" s="29" t="s">
        <v>388</v>
      </c>
      <c r="D110" s="22"/>
      <c r="E110" s="23"/>
      <c r="F110" s="23"/>
      <c r="G110" s="23"/>
      <c r="H110" s="23"/>
      <c r="I110" s="24"/>
    </row>
    <row r="111" spans="1:9" x14ac:dyDescent="0.3">
      <c r="A111" s="22"/>
      <c r="B111" s="22"/>
      <c r="C111" s="29" t="s">
        <v>872</v>
      </c>
      <c r="D111" s="22"/>
      <c r="E111" s="23"/>
      <c r="F111" s="23"/>
      <c r="G111" s="23"/>
      <c r="H111" s="23"/>
      <c r="I111" s="24"/>
    </row>
    <row r="112" spans="1:9" x14ac:dyDescent="0.3">
      <c r="A112" s="22"/>
      <c r="B112" s="19" t="s">
        <v>915</v>
      </c>
      <c r="C112" s="20"/>
      <c r="D112" s="22"/>
      <c r="E112" s="23"/>
      <c r="F112" s="23"/>
      <c r="G112" s="23"/>
      <c r="H112" s="23"/>
      <c r="I112" s="24"/>
    </row>
    <row r="113" spans="1:9" x14ac:dyDescent="0.3">
      <c r="A113" s="19" t="s">
        <v>887</v>
      </c>
      <c r="B113" s="20"/>
      <c r="C113" s="20"/>
      <c r="D113" s="22"/>
      <c r="E113" s="23"/>
      <c r="F113" s="23"/>
      <c r="G113" s="23"/>
      <c r="H113" s="23"/>
      <c r="I113" s="24"/>
    </row>
    <row r="114" spans="1:9" x14ac:dyDescent="0.3">
      <c r="A114" s="19" t="s">
        <v>399</v>
      </c>
      <c r="B114" s="19" t="s">
        <v>401</v>
      </c>
      <c r="C114" s="19" t="s">
        <v>419</v>
      </c>
      <c r="D114" s="22"/>
      <c r="E114" s="23"/>
      <c r="F114" s="23"/>
      <c r="G114" s="23"/>
      <c r="H114" s="23"/>
      <c r="I114" s="24"/>
    </row>
    <row r="115" spans="1:9" x14ac:dyDescent="0.3">
      <c r="A115" s="22"/>
      <c r="B115" s="22"/>
      <c r="C115" s="29" t="s">
        <v>406</v>
      </c>
      <c r="D115" s="22"/>
      <c r="E115" s="23"/>
      <c r="F115" s="23"/>
      <c r="G115" s="23"/>
      <c r="H115" s="23"/>
      <c r="I115" s="24"/>
    </row>
    <row r="116" spans="1:9" x14ac:dyDescent="0.3">
      <c r="A116" s="22"/>
      <c r="B116" s="22"/>
      <c r="C116" s="29" t="s">
        <v>650</v>
      </c>
      <c r="D116" s="22"/>
      <c r="E116" s="23"/>
      <c r="F116" s="23"/>
      <c r="G116" s="23"/>
      <c r="H116" s="23"/>
      <c r="I116" s="24"/>
    </row>
    <row r="117" spans="1:9" x14ac:dyDescent="0.3">
      <c r="A117" s="22"/>
      <c r="B117" s="22"/>
      <c r="C117" s="29" t="s">
        <v>862</v>
      </c>
      <c r="D117" s="22"/>
      <c r="E117" s="23"/>
      <c r="F117" s="23"/>
      <c r="G117" s="23"/>
      <c r="H117" s="23"/>
      <c r="I117" s="24"/>
    </row>
    <row r="118" spans="1:9" x14ac:dyDescent="0.3">
      <c r="A118" s="22"/>
      <c r="B118" s="22"/>
      <c r="C118" s="29" t="s">
        <v>411</v>
      </c>
      <c r="D118" s="22"/>
      <c r="E118" s="23"/>
      <c r="F118" s="23"/>
      <c r="G118" s="23"/>
      <c r="H118" s="23"/>
      <c r="I118" s="24"/>
    </row>
    <row r="119" spans="1:9" x14ac:dyDescent="0.3">
      <c r="A119" s="22"/>
      <c r="B119" s="22"/>
      <c r="C119" s="29" t="s">
        <v>415</v>
      </c>
      <c r="D119" s="22"/>
      <c r="E119" s="23"/>
      <c r="F119" s="23"/>
      <c r="G119" s="23"/>
      <c r="H119" s="23"/>
      <c r="I119" s="24"/>
    </row>
    <row r="120" spans="1:9" x14ac:dyDescent="0.3">
      <c r="A120" s="22"/>
      <c r="B120" s="22"/>
      <c r="C120" s="29" t="s">
        <v>872</v>
      </c>
      <c r="D120" s="22"/>
      <c r="E120" s="23"/>
      <c r="F120" s="23"/>
      <c r="G120" s="23"/>
      <c r="H120" s="23"/>
      <c r="I120" s="24"/>
    </row>
    <row r="121" spans="1:9" x14ac:dyDescent="0.3">
      <c r="A121" s="22"/>
      <c r="B121" s="19" t="s">
        <v>916</v>
      </c>
      <c r="C121" s="20"/>
      <c r="D121" s="22"/>
      <c r="E121" s="23"/>
      <c r="F121" s="23"/>
      <c r="G121" s="23"/>
      <c r="H121" s="23"/>
      <c r="I121" s="24"/>
    </row>
    <row r="122" spans="1:9" x14ac:dyDescent="0.3">
      <c r="A122" s="19" t="s">
        <v>888</v>
      </c>
      <c r="B122" s="20"/>
      <c r="C122" s="20"/>
      <c r="D122" s="22"/>
      <c r="E122" s="23"/>
      <c r="F122" s="23"/>
      <c r="G122" s="23"/>
      <c r="H122" s="23"/>
      <c r="I122" s="24"/>
    </row>
    <row r="123" spans="1:9" x14ac:dyDescent="0.3">
      <c r="A123" s="19" t="s">
        <v>424</v>
      </c>
      <c r="B123" s="19" t="s">
        <v>426</v>
      </c>
      <c r="C123" s="19" t="s">
        <v>436</v>
      </c>
      <c r="D123" s="22"/>
      <c r="E123" s="23"/>
      <c r="F123" s="23"/>
      <c r="G123" s="23"/>
      <c r="H123" s="23"/>
      <c r="I123" s="24"/>
    </row>
    <row r="124" spans="1:9" x14ac:dyDescent="0.3">
      <c r="A124" s="22"/>
      <c r="B124" s="22"/>
      <c r="C124" s="29" t="s">
        <v>837</v>
      </c>
      <c r="D124" s="22"/>
      <c r="E124" s="23"/>
      <c r="F124" s="23"/>
      <c r="G124" s="23"/>
      <c r="H124" s="23"/>
      <c r="I124" s="24"/>
    </row>
    <row r="125" spans="1:9" x14ac:dyDescent="0.3">
      <c r="A125" s="22"/>
      <c r="B125" s="22"/>
      <c r="C125" s="29" t="s">
        <v>430</v>
      </c>
      <c r="D125" s="22"/>
      <c r="E125" s="23"/>
      <c r="F125" s="23"/>
      <c r="G125" s="23"/>
      <c r="H125" s="23"/>
      <c r="I125" s="24"/>
    </row>
    <row r="126" spans="1:9" x14ac:dyDescent="0.3">
      <c r="A126" s="22"/>
      <c r="B126" s="22"/>
      <c r="C126" s="29" t="s">
        <v>648</v>
      </c>
      <c r="D126" s="22"/>
      <c r="E126" s="23"/>
      <c r="F126" s="23"/>
      <c r="G126" s="23"/>
      <c r="H126" s="23"/>
      <c r="I126" s="24"/>
    </row>
    <row r="127" spans="1:9" x14ac:dyDescent="0.3">
      <c r="A127" s="22"/>
      <c r="B127" s="22"/>
      <c r="C127" s="29" t="s">
        <v>432</v>
      </c>
      <c r="D127" s="22"/>
      <c r="E127" s="23"/>
      <c r="F127" s="23"/>
      <c r="G127" s="23"/>
      <c r="H127" s="23"/>
      <c r="I127" s="24"/>
    </row>
    <row r="128" spans="1:9" x14ac:dyDescent="0.3">
      <c r="A128" s="22"/>
      <c r="B128" s="22"/>
      <c r="C128" s="29" t="s">
        <v>446</v>
      </c>
      <c r="D128" s="22"/>
      <c r="E128" s="23"/>
      <c r="F128" s="23"/>
      <c r="G128" s="23"/>
      <c r="H128" s="23"/>
      <c r="I128" s="24"/>
    </row>
    <row r="129" spans="1:9" x14ac:dyDescent="0.3">
      <c r="A129" s="22"/>
      <c r="B129" s="22"/>
      <c r="C129" s="29" t="s">
        <v>872</v>
      </c>
      <c r="D129" s="22"/>
      <c r="E129" s="23"/>
      <c r="F129" s="23"/>
      <c r="G129" s="23"/>
      <c r="H129" s="23"/>
      <c r="I129" s="24"/>
    </row>
    <row r="130" spans="1:9" x14ac:dyDescent="0.3">
      <c r="A130" s="22"/>
      <c r="B130" s="19" t="s">
        <v>917</v>
      </c>
      <c r="C130" s="20"/>
      <c r="D130" s="22"/>
      <c r="E130" s="23"/>
      <c r="F130" s="23"/>
      <c r="G130" s="23"/>
      <c r="H130" s="23"/>
      <c r="I130" s="24"/>
    </row>
    <row r="131" spans="1:9" x14ac:dyDescent="0.3">
      <c r="A131" s="19" t="s">
        <v>889</v>
      </c>
      <c r="B131" s="20"/>
      <c r="C131" s="20"/>
      <c r="D131" s="22"/>
      <c r="E131" s="23"/>
      <c r="F131" s="23"/>
      <c r="G131" s="23"/>
      <c r="H131" s="23"/>
      <c r="I131" s="24"/>
    </row>
    <row r="132" spans="1:9" x14ac:dyDescent="0.3">
      <c r="A132" s="19" t="s">
        <v>46</v>
      </c>
      <c r="B132" s="19" t="s">
        <v>48</v>
      </c>
      <c r="C132" s="19" t="s">
        <v>65</v>
      </c>
      <c r="D132" s="22"/>
      <c r="E132" s="23"/>
      <c r="F132" s="23"/>
      <c r="G132" s="23"/>
      <c r="H132" s="23"/>
      <c r="I132" s="24"/>
    </row>
    <row r="133" spans="1:9" x14ac:dyDescent="0.3">
      <c r="A133" s="22"/>
      <c r="B133" s="22"/>
      <c r="C133" s="29" t="s">
        <v>55</v>
      </c>
      <c r="D133" s="22"/>
      <c r="E133" s="23"/>
      <c r="F133" s="23"/>
      <c r="G133" s="23"/>
      <c r="H133" s="23"/>
      <c r="I133" s="24"/>
    </row>
    <row r="134" spans="1:9" x14ac:dyDescent="0.3">
      <c r="A134" s="22"/>
      <c r="B134" s="22"/>
      <c r="C134" s="29" t="s">
        <v>53</v>
      </c>
      <c r="D134" s="22"/>
      <c r="E134" s="23"/>
      <c r="F134" s="23"/>
      <c r="G134" s="23"/>
      <c r="H134" s="23"/>
      <c r="I134" s="24"/>
    </row>
    <row r="135" spans="1:9" x14ac:dyDescent="0.3">
      <c r="A135" s="22"/>
      <c r="B135" s="22"/>
      <c r="C135" s="29" t="s">
        <v>68</v>
      </c>
      <c r="D135" s="22"/>
      <c r="E135" s="23"/>
      <c r="F135" s="23"/>
      <c r="G135" s="23"/>
      <c r="H135" s="23"/>
      <c r="I135" s="24"/>
    </row>
    <row r="136" spans="1:9" x14ac:dyDescent="0.3">
      <c r="A136" s="22"/>
      <c r="B136" s="22"/>
      <c r="C136" s="29" t="s">
        <v>60</v>
      </c>
      <c r="D136" s="22"/>
      <c r="E136" s="23"/>
      <c r="F136" s="23"/>
      <c r="G136" s="23"/>
      <c r="H136" s="23"/>
      <c r="I136" s="24"/>
    </row>
    <row r="137" spans="1:9" x14ac:dyDescent="0.3">
      <c r="A137" s="22"/>
      <c r="B137" s="22"/>
      <c r="C137" s="29" t="s">
        <v>63</v>
      </c>
      <c r="D137" s="22"/>
      <c r="E137" s="23"/>
      <c r="F137" s="23"/>
      <c r="G137" s="23"/>
      <c r="H137" s="23"/>
      <c r="I137" s="24"/>
    </row>
    <row r="138" spans="1:9" x14ac:dyDescent="0.3">
      <c r="A138" s="22"/>
      <c r="B138" s="22"/>
      <c r="C138" s="29" t="s">
        <v>58</v>
      </c>
      <c r="D138" s="22"/>
      <c r="E138" s="23"/>
      <c r="F138" s="23"/>
      <c r="G138" s="23"/>
      <c r="H138" s="23"/>
      <c r="I138" s="24"/>
    </row>
    <row r="139" spans="1:9" x14ac:dyDescent="0.3">
      <c r="A139" s="22"/>
      <c r="B139" s="22"/>
      <c r="C139" s="29" t="s">
        <v>72</v>
      </c>
      <c r="D139" s="22"/>
      <c r="E139" s="23"/>
      <c r="F139" s="23"/>
      <c r="G139" s="23"/>
      <c r="H139" s="23"/>
      <c r="I139" s="24"/>
    </row>
    <row r="140" spans="1:9" x14ac:dyDescent="0.3">
      <c r="A140" s="22"/>
      <c r="B140" s="22"/>
      <c r="C140" s="29" t="s">
        <v>70</v>
      </c>
      <c r="D140" s="22"/>
      <c r="E140" s="23"/>
      <c r="F140" s="23"/>
      <c r="G140" s="23"/>
      <c r="H140" s="23"/>
      <c r="I140" s="24"/>
    </row>
    <row r="141" spans="1:9" x14ac:dyDescent="0.3">
      <c r="A141" s="22"/>
      <c r="B141" s="22"/>
      <c r="C141" s="29" t="s">
        <v>872</v>
      </c>
      <c r="D141" s="22"/>
      <c r="E141" s="23"/>
      <c r="F141" s="23"/>
      <c r="G141" s="23"/>
      <c r="H141" s="23"/>
      <c r="I141" s="24"/>
    </row>
    <row r="142" spans="1:9" x14ac:dyDescent="0.3">
      <c r="A142" s="22"/>
      <c r="B142" s="19" t="s">
        <v>918</v>
      </c>
      <c r="C142" s="20"/>
      <c r="D142" s="22"/>
      <c r="E142" s="23"/>
      <c r="F142" s="23"/>
      <c r="G142" s="23"/>
      <c r="H142" s="23"/>
      <c r="I142" s="24"/>
    </row>
    <row r="143" spans="1:9" x14ac:dyDescent="0.3">
      <c r="A143" s="19" t="s">
        <v>890</v>
      </c>
      <c r="B143" s="20"/>
      <c r="C143" s="20"/>
      <c r="D143" s="22"/>
      <c r="E143" s="23"/>
      <c r="F143" s="23"/>
      <c r="G143" s="23"/>
      <c r="H143" s="23"/>
      <c r="I143" s="24"/>
    </row>
    <row r="144" spans="1:9" x14ac:dyDescent="0.3">
      <c r="A144" s="19" t="s">
        <v>659</v>
      </c>
      <c r="B144" s="19" t="s">
        <v>661</v>
      </c>
      <c r="C144" s="19" t="s">
        <v>872</v>
      </c>
      <c r="D144" s="22"/>
      <c r="E144" s="23"/>
      <c r="F144" s="23"/>
      <c r="G144" s="23"/>
      <c r="H144" s="23"/>
      <c r="I144" s="24"/>
    </row>
    <row r="145" spans="1:9" x14ac:dyDescent="0.3">
      <c r="A145" s="22"/>
      <c r="B145" s="19" t="s">
        <v>919</v>
      </c>
      <c r="C145" s="20"/>
      <c r="D145" s="22"/>
      <c r="E145" s="23"/>
      <c r="F145" s="23"/>
      <c r="G145" s="23"/>
      <c r="H145" s="23"/>
      <c r="I145" s="24"/>
    </row>
    <row r="146" spans="1:9" x14ac:dyDescent="0.3">
      <c r="A146" s="19" t="s">
        <v>891</v>
      </c>
      <c r="B146" s="20"/>
      <c r="C146" s="20"/>
      <c r="D146" s="22"/>
      <c r="E146" s="23"/>
      <c r="F146" s="23"/>
      <c r="G146" s="23"/>
      <c r="H146" s="23"/>
      <c r="I146" s="24"/>
    </row>
    <row r="147" spans="1:9" x14ac:dyDescent="0.3">
      <c r="A147" s="19" t="s">
        <v>93</v>
      </c>
      <c r="B147" s="19" t="s">
        <v>680</v>
      </c>
      <c r="C147" s="19" t="s">
        <v>639</v>
      </c>
      <c r="D147" s="22"/>
      <c r="E147" s="23"/>
      <c r="F147" s="23"/>
      <c r="G147" s="23"/>
      <c r="H147" s="23"/>
      <c r="I147" s="24"/>
    </row>
    <row r="148" spans="1:9" x14ac:dyDescent="0.3">
      <c r="A148" s="22"/>
      <c r="B148" s="22"/>
      <c r="C148" s="29" t="s">
        <v>655</v>
      </c>
      <c r="D148" s="22"/>
      <c r="E148" s="23"/>
      <c r="F148" s="23"/>
      <c r="G148" s="23"/>
      <c r="H148" s="23"/>
      <c r="I148" s="24"/>
    </row>
    <row r="149" spans="1:9" x14ac:dyDescent="0.3">
      <c r="A149" s="22"/>
      <c r="B149" s="22"/>
      <c r="C149" s="29" t="s">
        <v>656</v>
      </c>
      <c r="D149" s="22"/>
      <c r="E149" s="23"/>
      <c r="F149" s="23"/>
      <c r="G149" s="23"/>
      <c r="H149" s="23"/>
      <c r="I149" s="24"/>
    </row>
    <row r="150" spans="1:9" x14ac:dyDescent="0.3">
      <c r="A150" s="22"/>
      <c r="B150" s="22"/>
      <c r="C150" s="29" t="s">
        <v>97</v>
      </c>
      <c r="D150" s="22"/>
      <c r="E150" s="23"/>
      <c r="F150" s="23"/>
      <c r="G150" s="23"/>
      <c r="H150" s="23"/>
      <c r="I150" s="24"/>
    </row>
    <row r="151" spans="1:9" x14ac:dyDescent="0.3">
      <c r="A151" s="22"/>
      <c r="B151" s="22"/>
      <c r="C151" s="29" t="s">
        <v>577</v>
      </c>
      <c r="D151" s="22"/>
      <c r="E151" s="23"/>
      <c r="F151" s="23"/>
      <c r="G151" s="23"/>
      <c r="H151" s="23"/>
      <c r="I151" s="24"/>
    </row>
    <row r="152" spans="1:9" x14ac:dyDescent="0.3">
      <c r="A152" s="22"/>
      <c r="B152" s="22"/>
      <c r="C152" s="29" t="s">
        <v>640</v>
      </c>
      <c r="D152" s="22"/>
      <c r="E152" s="23"/>
      <c r="F152" s="23"/>
      <c r="G152" s="23"/>
      <c r="H152" s="23"/>
      <c r="I152" s="24"/>
    </row>
    <row r="153" spans="1:9" x14ac:dyDescent="0.3">
      <c r="A153" s="22"/>
      <c r="B153" s="22"/>
      <c r="C153" s="29" t="s">
        <v>669</v>
      </c>
      <c r="D153" s="22"/>
      <c r="E153" s="23"/>
      <c r="F153" s="23"/>
      <c r="G153" s="23"/>
      <c r="H153" s="23"/>
      <c r="I153" s="24"/>
    </row>
    <row r="154" spans="1:9" x14ac:dyDescent="0.3">
      <c r="A154" s="22"/>
      <c r="B154" s="22"/>
      <c r="C154" s="29" t="s">
        <v>105</v>
      </c>
      <c r="D154" s="22"/>
      <c r="E154" s="23"/>
      <c r="F154" s="23"/>
      <c r="G154" s="23"/>
      <c r="H154" s="23"/>
      <c r="I154" s="24"/>
    </row>
    <row r="155" spans="1:9" x14ac:dyDescent="0.3">
      <c r="A155" s="22"/>
      <c r="B155" s="22"/>
      <c r="C155" s="29" t="s">
        <v>107</v>
      </c>
      <c r="D155" s="22"/>
      <c r="E155" s="23"/>
      <c r="F155" s="23"/>
      <c r="G155" s="23"/>
      <c r="H155" s="23"/>
      <c r="I155" s="24"/>
    </row>
    <row r="156" spans="1:9" x14ac:dyDescent="0.3">
      <c r="A156" s="22"/>
      <c r="B156" s="22"/>
      <c r="C156" s="29" t="s">
        <v>872</v>
      </c>
      <c r="D156" s="22"/>
      <c r="E156" s="23"/>
      <c r="F156" s="23"/>
      <c r="G156" s="23"/>
      <c r="H156" s="23"/>
      <c r="I156" s="24"/>
    </row>
    <row r="157" spans="1:9" x14ac:dyDescent="0.3">
      <c r="A157" s="22"/>
      <c r="B157" s="19" t="s">
        <v>920</v>
      </c>
      <c r="C157" s="20"/>
      <c r="D157" s="22"/>
      <c r="E157" s="23"/>
      <c r="F157" s="23"/>
      <c r="G157" s="23"/>
      <c r="H157" s="23"/>
      <c r="I157" s="24"/>
    </row>
    <row r="158" spans="1:9" x14ac:dyDescent="0.3">
      <c r="A158" s="19" t="s">
        <v>892</v>
      </c>
      <c r="B158" s="20"/>
      <c r="C158" s="20"/>
      <c r="D158" s="22"/>
      <c r="E158" s="23"/>
      <c r="F158" s="23"/>
      <c r="G158" s="23"/>
      <c r="H158" s="23"/>
      <c r="I158" s="24"/>
    </row>
    <row r="159" spans="1:9" x14ac:dyDescent="0.3">
      <c r="A159" s="19" t="s">
        <v>838</v>
      </c>
      <c r="B159" s="19" t="s">
        <v>685</v>
      </c>
      <c r="C159" s="19" t="s">
        <v>464</v>
      </c>
      <c r="D159" s="22"/>
      <c r="E159" s="23"/>
      <c r="F159" s="23"/>
      <c r="G159" s="23"/>
      <c r="H159" s="23"/>
      <c r="I159" s="24"/>
    </row>
    <row r="160" spans="1:9" x14ac:dyDescent="0.3">
      <c r="A160" s="22"/>
      <c r="B160" s="22"/>
      <c r="C160" s="29" t="s">
        <v>479</v>
      </c>
      <c r="D160" s="22"/>
      <c r="E160" s="23"/>
      <c r="F160" s="23"/>
      <c r="G160" s="23"/>
      <c r="H160" s="23"/>
      <c r="I160" s="24"/>
    </row>
    <row r="161" spans="1:9" x14ac:dyDescent="0.3">
      <c r="A161" s="22"/>
      <c r="B161" s="22"/>
      <c r="C161" s="29" t="s">
        <v>845</v>
      </c>
      <c r="D161" s="22"/>
      <c r="E161" s="23"/>
      <c r="F161" s="23"/>
      <c r="G161" s="23"/>
      <c r="H161" s="23"/>
      <c r="I161" s="24"/>
    </row>
    <row r="162" spans="1:9" x14ac:dyDescent="0.3">
      <c r="A162" s="22"/>
      <c r="B162" s="22"/>
      <c r="C162" s="29" t="s">
        <v>474</v>
      </c>
      <c r="D162" s="22"/>
      <c r="E162" s="23"/>
      <c r="F162" s="23"/>
      <c r="G162" s="23"/>
      <c r="H162" s="23"/>
      <c r="I162" s="24"/>
    </row>
    <row r="163" spans="1:9" x14ac:dyDescent="0.3">
      <c r="A163" s="22"/>
      <c r="B163" s="22"/>
      <c r="C163" s="29" t="s">
        <v>476</v>
      </c>
      <c r="D163" s="22"/>
      <c r="E163" s="23"/>
      <c r="F163" s="23"/>
      <c r="G163" s="23"/>
      <c r="H163" s="23"/>
      <c r="I163" s="24"/>
    </row>
    <row r="164" spans="1:9" x14ac:dyDescent="0.3">
      <c r="A164" s="22"/>
      <c r="B164" s="22"/>
      <c r="C164" s="29" t="s">
        <v>472</v>
      </c>
      <c r="D164" s="22"/>
      <c r="E164" s="23"/>
      <c r="F164" s="23"/>
      <c r="G164" s="23"/>
      <c r="H164" s="23"/>
      <c r="I164" s="24"/>
    </row>
    <row r="165" spans="1:9" x14ac:dyDescent="0.3">
      <c r="A165" s="22"/>
      <c r="B165" s="22"/>
      <c r="C165" s="29" t="s">
        <v>481</v>
      </c>
      <c r="D165" s="22"/>
      <c r="E165" s="23"/>
      <c r="F165" s="23"/>
      <c r="G165" s="23"/>
      <c r="H165" s="23"/>
      <c r="I165" s="24"/>
    </row>
    <row r="166" spans="1:9" x14ac:dyDescent="0.3">
      <c r="A166" s="22"/>
      <c r="B166" s="22"/>
      <c r="C166" s="29" t="s">
        <v>651</v>
      </c>
      <c r="D166" s="22"/>
      <c r="E166" s="23"/>
      <c r="F166" s="23"/>
      <c r="G166" s="23"/>
      <c r="H166" s="23"/>
      <c r="I166" s="24"/>
    </row>
    <row r="167" spans="1:9" x14ac:dyDescent="0.3">
      <c r="A167" s="22"/>
      <c r="B167" s="22"/>
      <c r="C167" s="29" t="s">
        <v>461</v>
      </c>
      <c r="D167" s="22"/>
      <c r="E167" s="23"/>
      <c r="F167" s="23"/>
      <c r="G167" s="23"/>
      <c r="H167" s="23"/>
      <c r="I167" s="24"/>
    </row>
    <row r="168" spans="1:9" x14ac:dyDescent="0.3">
      <c r="A168" s="22"/>
      <c r="B168" s="22"/>
      <c r="C168" s="29" t="s">
        <v>483</v>
      </c>
      <c r="D168" s="22"/>
      <c r="E168" s="23"/>
      <c r="F168" s="23"/>
      <c r="G168" s="23"/>
      <c r="H168" s="23"/>
      <c r="I168" s="24"/>
    </row>
    <row r="169" spans="1:9" x14ac:dyDescent="0.3">
      <c r="A169" s="22"/>
      <c r="B169" s="22"/>
      <c r="C169" s="29" t="s">
        <v>705</v>
      </c>
      <c r="D169" s="22"/>
      <c r="E169" s="23"/>
      <c r="F169" s="23"/>
      <c r="G169" s="23"/>
      <c r="H169" s="23"/>
      <c r="I169" s="24"/>
    </row>
    <row r="170" spans="1:9" x14ac:dyDescent="0.3">
      <c r="A170" s="22"/>
      <c r="B170" s="22"/>
      <c r="C170" s="29" t="s">
        <v>761</v>
      </c>
      <c r="D170" s="22"/>
      <c r="E170" s="23"/>
      <c r="F170" s="23"/>
      <c r="G170" s="23"/>
      <c r="H170" s="23"/>
      <c r="I170" s="24"/>
    </row>
    <row r="171" spans="1:9" x14ac:dyDescent="0.3">
      <c r="A171" s="22"/>
      <c r="B171" s="22"/>
      <c r="C171" s="29" t="s">
        <v>841</v>
      </c>
      <c r="D171" s="22"/>
      <c r="E171" s="23"/>
      <c r="F171" s="23"/>
      <c r="G171" s="23"/>
      <c r="H171" s="23"/>
      <c r="I171" s="24"/>
    </row>
    <row r="172" spans="1:9" x14ac:dyDescent="0.3">
      <c r="A172" s="22"/>
      <c r="B172" s="22"/>
      <c r="C172" s="29" t="s">
        <v>654</v>
      </c>
      <c r="D172" s="22"/>
      <c r="E172" s="23"/>
      <c r="F172" s="23"/>
      <c r="G172" s="23"/>
      <c r="H172" s="23"/>
      <c r="I172" s="24"/>
    </row>
    <row r="173" spans="1:9" x14ac:dyDescent="0.3">
      <c r="A173" s="22"/>
      <c r="B173" s="22"/>
      <c r="C173" s="29" t="s">
        <v>470</v>
      </c>
      <c r="D173" s="22"/>
      <c r="E173" s="23"/>
      <c r="F173" s="23"/>
      <c r="G173" s="23"/>
      <c r="H173" s="23"/>
      <c r="I173" s="24"/>
    </row>
    <row r="174" spans="1:9" x14ac:dyDescent="0.3">
      <c r="A174" s="22"/>
      <c r="B174" s="22"/>
      <c r="C174" s="29" t="s">
        <v>466</v>
      </c>
      <c r="D174" s="22"/>
      <c r="E174" s="23"/>
      <c r="F174" s="23"/>
      <c r="G174" s="23"/>
      <c r="H174" s="23"/>
      <c r="I174" s="24"/>
    </row>
    <row r="175" spans="1:9" x14ac:dyDescent="0.3">
      <c r="A175" s="22"/>
      <c r="B175" s="22"/>
      <c r="C175" s="29" t="s">
        <v>772</v>
      </c>
      <c r="D175" s="22"/>
      <c r="E175" s="23"/>
      <c r="F175" s="23"/>
      <c r="G175" s="23"/>
      <c r="H175" s="23"/>
      <c r="I175" s="24"/>
    </row>
    <row r="176" spans="1:9" x14ac:dyDescent="0.3">
      <c r="A176" s="22"/>
      <c r="B176" s="22"/>
      <c r="C176" s="29" t="s">
        <v>872</v>
      </c>
      <c r="D176" s="22"/>
      <c r="E176" s="23"/>
      <c r="F176" s="23"/>
      <c r="G176" s="23"/>
      <c r="H176" s="23"/>
      <c r="I176" s="24"/>
    </row>
    <row r="177" spans="1:9" x14ac:dyDescent="0.3">
      <c r="A177" s="22"/>
      <c r="B177" s="19" t="s">
        <v>921</v>
      </c>
      <c r="C177" s="20"/>
      <c r="D177" s="22"/>
      <c r="E177" s="23"/>
      <c r="F177" s="23"/>
      <c r="G177" s="23"/>
      <c r="H177" s="23"/>
      <c r="I177" s="24"/>
    </row>
    <row r="178" spans="1:9" x14ac:dyDescent="0.3">
      <c r="A178" s="19" t="s">
        <v>893</v>
      </c>
      <c r="B178" s="20"/>
      <c r="C178" s="20"/>
      <c r="D178" s="22"/>
      <c r="E178" s="23"/>
      <c r="F178" s="23"/>
      <c r="G178" s="23"/>
      <c r="H178" s="23"/>
      <c r="I178" s="24"/>
    </row>
    <row r="179" spans="1:9" x14ac:dyDescent="0.3">
      <c r="A179" s="19" t="s">
        <v>612</v>
      </c>
      <c r="B179" s="19" t="s">
        <v>233</v>
      </c>
      <c r="C179" s="19" t="s">
        <v>658</v>
      </c>
      <c r="D179" s="22"/>
      <c r="E179" s="23"/>
      <c r="F179" s="23"/>
      <c r="G179" s="23"/>
      <c r="H179" s="23"/>
      <c r="I179" s="24"/>
    </row>
    <row r="180" spans="1:9" x14ac:dyDescent="0.3">
      <c r="A180" s="22"/>
      <c r="B180" s="22"/>
      <c r="C180" s="29" t="s">
        <v>872</v>
      </c>
      <c r="D180" s="22"/>
      <c r="E180" s="23"/>
      <c r="F180" s="23"/>
      <c r="G180" s="23"/>
      <c r="H180" s="23"/>
      <c r="I180" s="24"/>
    </row>
    <row r="181" spans="1:9" x14ac:dyDescent="0.3">
      <c r="A181" s="22"/>
      <c r="B181" s="19" t="s">
        <v>922</v>
      </c>
      <c r="C181" s="20"/>
      <c r="D181" s="22"/>
      <c r="E181" s="23"/>
      <c r="F181" s="23"/>
      <c r="G181" s="23"/>
      <c r="H181" s="23"/>
      <c r="I181" s="24"/>
    </row>
    <row r="182" spans="1:9" x14ac:dyDescent="0.3">
      <c r="A182" s="19" t="s">
        <v>894</v>
      </c>
      <c r="B182" s="20"/>
      <c r="C182" s="20"/>
      <c r="D182" s="22"/>
      <c r="E182" s="23"/>
      <c r="F182" s="23"/>
      <c r="G182" s="23"/>
      <c r="H182" s="23"/>
      <c r="I182" s="24"/>
    </row>
    <row r="183" spans="1:9" x14ac:dyDescent="0.3">
      <c r="A183" s="19" t="s">
        <v>231</v>
      </c>
      <c r="B183" s="19" t="s">
        <v>233</v>
      </c>
      <c r="C183" s="19" t="s">
        <v>557</v>
      </c>
      <c r="D183" s="22"/>
      <c r="E183" s="23"/>
      <c r="F183" s="23"/>
      <c r="G183" s="23"/>
      <c r="H183" s="23"/>
      <c r="I183" s="24"/>
    </row>
    <row r="184" spans="1:9" x14ac:dyDescent="0.3">
      <c r="A184" s="22"/>
      <c r="B184" s="22"/>
      <c r="C184" s="29" t="s">
        <v>248</v>
      </c>
      <c r="D184" s="22"/>
      <c r="E184" s="23"/>
      <c r="F184" s="23"/>
      <c r="G184" s="23"/>
      <c r="H184" s="23"/>
      <c r="I184" s="24"/>
    </row>
    <row r="185" spans="1:9" x14ac:dyDescent="0.3">
      <c r="A185" s="22"/>
      <c r="B185" s="22"/>
      <c r="C185" s="29" t="s">
        <v>653</v>
      </c>
      <c r="D185" s="22"/>
      <c r="E185" s="23"/>
      <c r="F185" s="23"/>
      <c r="G185" s="23"/>
      <c r="H185" s="23"/>
      <c r="I185" s="24"/>
    </row>
    <row r="186" spans="1:9" x14ac:dyDescent="0.3">
      <c r="A186" s="22"/>
      <c r="B186" s="22"/>
      <c r="C186" s="29" t="s">
        <v>575</v>
      </c>
      <c r="D186" s="22"/>
      <c r="E186" s="23"/>
      <c r="F186" s="23"/>
      <c r="G186" s="23"/>
      <c r="H186" s="23"/>
      <c r="I186" s="24"/>
    </row>
    <row r="187" spans="1:9" x14ac:dyDescent="0.3">
      <c r="A187" s="22"/>
      <c r="B187" s="22"/>
      <c r="C187" s="29" t="s">
        <v>242</v>
      </c>
      <c r="D187" s="22"/>
      <c r="E187" s="23"/>
      <c r="F187" s="23"/>
      <c r="G187" s="23"/>
      <c r="H187" s="23"/>
      <c r="I187" s="24"/>
    </row>
    <row r="188" spans="1:9" x14ac:dyDescent="0.3">
      <c r="A188" s="22"/>
      <c r="B188" s="22"/>
      <c r="C188" s="29" t="s">
        <v>244</v>
      </c>
      <c r="D188" s="22"/>
      <c r="E188" s="23"/>
      <c r="F188" s="23"/>
      <c r="G188" s="23"/>
      <c r="H188" s="23"/>
      <c r="I188" s="24"/>
    </row>
    <row r="189" spans="1:9" x14ac:dyDescent="0.3">
      <c r="A189" s="22"/>
      <c r="B189" s="22"/>
      <c r="C189" s="29" t="s">
        <v>254</v>
      </c>
      <c r="D189" s="22"/>
      <c r="E189" s="23"/>
      <c r="F189" s="23"/>
      <c r="G189" s="23"/>
      <c r="H189" s="23"/>
      <c r="I189" s="24"/>
    </row>
    <row r="190" spans="1:9" x14ac:dyDescent="0.3">
      <c r="A190" s="22"/>
      <c r="B190" s="22"/>
      <c r="C190" s="29" t="s">
        <v>246</v>
      </c>
      <c r="D190" s="22"/>
      <c r="E190" s="23"/>
      <c r="F190" s="23"/>
      <c r="G190" s="23"/>
      <c r="H190" s="23"/>
      <c r="I190" s="24"/>
    </row>
    <row r="191" spans="1:9" x14ac:dyDescent="0.3">
      <c r="A191" s="22"/>
      <c r="B191" s="22"/>
      <c r="C191" s="29" t="s">
        <v>250</v>
      </c>
      <c r="D191" s="22"/>
      <c r="E191" s="23"/>
      <c r="F191" s="23"/>
      <c r="G191" s="23"/>
      <c r="H191" s="23"/>
      <c r="I191" s="24"/>
    </row>
    <row r="192" spans="1:9" x14ac:dyDescent="0.3">
      <c r="A192" s="22"/>
      <c r="B192" s="22"/>
      <c r="C192" s="29" t="s">
        <v>578</v>
      </c>
      <c r="D192" s="22"/>
      <c r="E192" s="23"/>
      <c r="F192" s="23"/>
      <c r="G192" s="23"/>
      <c r="H192" s="23"/>
      <c r="I192" s="24"/>
    </row>
    <row r="193" spans="1:9" x14ac:dyDescent="0.3">
      <c r="A193" s="22"/>
      <c r="B193" s="22"/>
      <c r="C193" s="29" t="s">
        <v>252</v>
      </c>
      <c r="D193" s="22"/>
      <c r="E193" s="23"/>
      <c r="F193" s="23"/>
      <c r="G193" s="23"/>
      <c r="H193" s="23"/>
      <c r="I193" s="24"/>
    </row>
    <row r="194" spans="1:9" x14ac:dyDescent="0.3">
      <c r="A194" s="22"/>
      <c r="B194" s="22"/>
      <c r="C194" s="29" t="s">
        <v>239</v>
      </c>
      <c r="D194" s="22"/>
      <c r="E194" s="23"/>
      <c r="F194" s="23"/>
      <c r="G194" s="23"/>
      <c r="H194" s="23"/>
      <c r="I194" s="24"/>
    </row>
    <row r="195" spans="1:9" x14ac:dyDescent="0.3">
      <c r="A195" s="22"/>
      <c r="B195" s="22"/>
      <c r="C195" s="29" t="s">
        <v>236</v>
      </c>
      <c r="D195" s="22"/>
      <c r="E195" s="23"/>
      <c r="F195" s="23"/>
      <c r="G195" s="23"/>
      <c r="H195" s="23"/>
      <c r="I195" s="24"/>
    </row>
    <row r="196" spans="1:9" x14ac:dyDescent="0.3">
      <c r="A196" s="22"/>
      <c r="B196" s="22"/>
      <c r="C196" s="29" t="s">
        <v>872</v>
      </c>
      <c r="D196" s="22"/>
      <c r="E196" s="23"/>
      <c r="F196" s="23"/>
      <c r="G196" s="23"/>
      <c r="H196" s="23"/>
      <c r="I196" s="24"/>
    </row>
    <row r="197" spans="1:9" x14ac:dyDescent="0.3">
      <c r="A197" s="22"/>
      <c r="B197" s="19" t="s">
        <v>922</v>
      </c>
      <c r="C197" s="20"/>
      <c r="D197" s="22"/>
      <c r="E197" s="23"/>
      <c r="F197" s="23"/>
      <c r="G197" s="23"/>
      <c r="H197" s="23"/>
      <c r="I197" s="24"/>
    </row>
    <row r="198" spans="1:9" x14ac:dyDescent="0.3">
      <c r="A198" s="19" t="s">
        <v>895</v>
      </c>
      <c r="B198" s="20"/>
      <c r="C198" s="20"/>
      <c r="D198" s="22"/>
      <c r="E198" s="23"/>
      <c r="F198" s="23"/>
      <c r="G198" s="23"/>
      <c r="H198" s="23"/>
      <c r="I198" s="24"/>
    </row>
    <row r="199" spans="1:9" x14ac:dyDescent="0.3">
      <c r="A199" s="19" t="s">
        <v>273</v>
      </c>
      <c r="B199" s="19" t="s">
        <v>677</v>
      </c>
      <c r="C199" s="19" t="s">
        <v>301</v>
      </c>
      <c r="D199" s="22"/>
      <c r="E199" s="23"/>
      <c r="F199" s="23"/>
      <c r="G199" s="23"/>
      <c r="H199" s="23"/>
      <c r="I199" s="24"/>
    </row>
    <row r="200" spans="1:9" x14ac:dyDescent="0.3">
      <c r="A200" s="22"/>
      <c r="B200" s="22"/>
      <c r="C200" s="29" t="s">
        <v>305</v>
      </c>
      <c r="D200" s="22"/>
      <c r="E200" s="23"/>
      <c r="F200" s="23"/>
      <c r="G200" s="23"/>
      <c r="H200" s="23"/>
      <c r="I200" s="24"/>
    </row>
    <row r="201" spans="1:9" x14ac:dyDescent="0.3">
      <c r="A201" s="22"/>
      <c r="B201" s="22"/>
      <c r="C201" s="29" t="s">
        <v>827</v>
      </c>
      <c r="D201" s="22"/>
      <c r="E201" s="23"/>
      <c r="F201" s="23"/>
      <c r="G201" s="23"/>
      <c r="H201" s="23"/>
      <c r="I201" s="24"/>
    </row>
    <row r="202" spans="1:9" x14ac:dyDescent="0.3">
      <c r="A202" s="22"/>
      <c r="B202" s="22"/>
      <c r="C202" s="29" t="s">
        <v>284</v>
      </c>
      <c r="D202" s="22"/>
      <c r="E202" s="23"/>
      <c r="F202" s="23"/>
      <c r="G202" s="23"/>
      <c r="H202" s="23"/>
      <c r="I202" s="24"/>
    </row>
    <row r="203" spans="1:9" x14ac:dyDescent="0.3">
      <c r="A203" s="22"/>
      <c r="B203" s="22"/>
      <c r="C203" s="29" t="s">
        <v>303</v>
      </c>
      <c r="D203" s="22"/>
      <c r="E203" s="23"/>
      <c r="F203" s="23"/>
      <c r="G203" s="23"/>
      <c r="H203" s="23"/>
      <c r="I203" s="24"/>
    </row>
    <row r="204" spans="1:9" x14ac:dyDescent="0.3">
      <c r="A204" s="22"/>
      <c r="B204" s="22"/>
      <c r="C204" s="29" t="s">
        <v>869</v>
      </c>
      <c r="D204" s="22"/>
      <c r="E204" s="23"/>
      <c r="F204" s="23"/>
      <c r="G204" s="23"/>
      <c r="H204" s="23"/>
      <c r="I204" s="24"/>
    </row>
    <row r="205" spans="1:9" x14ac:dyDescent="0.3">
      <c r="A205" s="22"/>
      <c r="B205" s="22"/>
      <c r="C205" s="29" t="s">
        <v>299</v>
      </c>
      <c r="D205" s="22"/>
      <c r="E205" s="23"/>
      <c r="F205" s="23"/>
      <c r="G205" s="23"/>
      <c r="H205" s="23"/>
      <c r="I205" s="24"/>
    </row>
    <row r="206" spans="1:9" x14ac:dyDescent="0.3">
      <c r="A206" s="22"/>
      <c r="B206" s="22"/>
      <c r="C206" s="29" t="s">
        <v>295</v>
      </c>
      <c r="D206" s="22"/>
      <c r="E206" s="23"/>
      <c r="F206" s="23"/>
      <c r="G206" s="23"/>
      <c r="H206" s="23"/>
      <c r="I206" s="24"/>
    </row>
    <row r="207" spans="1:9" x14ac:dyDescent="0.3">
      <c r="A207" s="22"/>
      <c r="B207" s="22"/>
      <c r="C207" s="29" t="s">
        <v>291</v>
      </c>
      <c r="D207" s="22"/>
      <c r="E207" s="23"/>
      <c r="F207" s="23"/>
      <c r="G207" s="23"/>
      <c r="H207" s="23"/>
      <c r="I207" s="24"/>
    </row>
    <row r="208" spans="1:9" x14ac:dyDescent="0.3">
      <c r="A208" s="22"/>
      <c r="B208" s="22"/>
      <c r="C208" s="29" t="s">
        <v>642</v>
      </c>
      <c r="D208" s="22"/>
      <c r="E208" s="23"/>
      <c r="F208" s="23"/>
      <c r="G208" s="23"/>
      <c r="H208" s="23"/>
      <c r="I208" s="24"/>
    </row>
    <row r="209" spans="1:9" x14ac:dyDescent="0.3">
      <c r="A209" s="22"/>
      <c r="B209" s="22"/>
      <c r="C209" s="29" t="s">
        <v>828</v>
      </c>
      <c r="D209" s="22"/>
      <c r="E209" s="23"/>
      <c r="F209" s="23"/>
      <c r="G209" s="23"/>
      <c r="H209" s="23"/>
      <c r="I209" s="24"/>
    </row>
    <row r="210" spans="1:9" x14ac:dyDescent="0.3">
      <c r="A210" s="22"/>
      <c r="B210" s="22"/>
      <c r="C210" s="29" t="s">
        <v>280</v>
      </c>
      <c r="D210" s="22"/>
      <c r="E210" s="23"/>
      <c r="F210" s="23"/>
      <c r="G210" s="23"/>
      <c r="H210" s="23"/>
      <c r="I210" s="24"/>
    </row>
    <row r="211" spans="1:9" x14ac:dyDescent="0.3">
      <c r="A211" s="22"/>
      <c r="B211" s="22"/>
      <c r="C211" s="29" t="s">
        <v>278</v>
      </c>
      <c r="D211" s="22"/>
      <c r="E211" s="23"/>
      <c r="F211" s="23"/>
      <c r="G211" s="23"/>
      <c r="H211" s="23"/>
      <c r="I211" s="24"/>
    </row>
    <row r="212" spans="1:9" x14ac:dyDescent="0.3">
      <c r="A212" s="22"/>
      <c r="B212" s="22"/>
      <c r="C212" s="29" t="s">
        <v>289</v>
      </c>
      <c r="D212" s="22"/>
      <c r="E212" s="23"/>
      <c r="F212" s="23"/>
      <c r="G212" s="23"/>
      <c r="H212" s="23"/>
      <c r="I212" s="24"/>
    </row>
    <row r="213" spans="1:9" x14ac:dyDescent="0.3">
      <c r="A213" s="22"/>
      <c r="B213" s="22"/>
      <c r="C213" s="29" t="s">
        <v>830</v>
      </c>
      <c r="D213" s="22"/>
      <c r="E213" s="23"/>
      <c r="F213" s="23"/>
      <c r="G213" s="23"/>
      <c r="H213" s="23"/>
      <c r="I213" s="24"/>
    </row>
    <row r="214" spans="1:9" x14ac:dyDescent="0.3">
      <c r="A214" s="22"/>
      <c r="B214" s="22"/>
      <c r="C214" s="29" t="s">
        <v>831</v>
      </c>
      <c r="D214" s="22"/>
      <c r="E214" s="23"/>
      <c r="F214" s="23"/>
      <c r="G214" s="23"/>
      <c r="H214" s="23"/>
      <c r="I214" s="24"/>
    </row>
    <row r="215" spans="1:9" x14ac:dyDescent="0.3">
      <c r="A215" s="22"/>
      <c r="B215" s="22"/>
      <c r="C215" s="29" t="s">
        <v>872</v>
      </c>
      <c r="D215" s="22"/>
      <c r="E215" s="23"/>
      <c r="F215" s="23"/>
      <c r="G215" s="23"/>
      <c r="H215" s="23"/>
      <c r="I215" s="24"/>
    </row>
    <row r="216" spans="1:9" x14ac:dyDescent="0.3">
      <c r="A216" s="22"/>
      <c r="B216" s="19" t="s">
        <v>923</v>
      </c>
      <c r="C216" s="20"/>
      <c r="D216" s="22"/>
      <c r="E216" s="23"/>
      <c r="F216" s="23"/>
      <c r="G216" s="23"/>
      <c r="H216" s="23"/>
      <c r="I216" s="24"/>
    </row>
    <row r="217" spans="1:9" x14ac:dyDescent="0.3">
      <c r="A217" s="19" t="s">
        <v>896</v>
      </c>
      <c r="B217" s="20"/>
      <c r="C217" s="20"/>
      <c r="D217" s="22"/>
      <c r="E217" s="23"/>
      <c r="F217" s="23"/>
      <c r="G217" s="23"/>
      <c r="H217" s="23"/>
      <c r="I217" s="24"/>
    </row>
    <row r="218" spans="1:9" x14ac:dyDescent="0.3">
      <c r="A218" s="19" t="s">
        <v>541</v>
      </c>
      <c r="B218" s="19" t="s">
        <v>676</v>
      </c>
      <c r="C218" s="19" t="s">
        <v>545</v>
      </c>
      <c r="D218" s="22"/>
      <c r="E218" s="23"/>
      <c r="F218" s="23"/>
      <c r="G218" s="23"/>
      <c r="H218" s="23"/>
      <c r="I218" s="24"/>
    </row>
    <row r="219" spans="1:9" x14ac:dyDescent="0.3">
      <c r="A219" s="22"/>
      <c r="B219" s="22"/>
      <c r="C219" s="29" t="s">
        <v>388</v>
      </c>
      <c r="D219" s="22"/>
      <c r="E219" s="23"/>
      <c r="F219" s="23"/>
      <c r="G219" s="23"/>
      <c r="H219" s="23"/>
      <c r="I219" s="24"/>
    </row>
    <row r="220" spans="1:9" x14ac:dyDescent="0.3">
      <c r="A220" s="22"/>
      <c r="B220" s="22"/>
      <c r="C220" s="29" t="s">
        <v>278</v>
      </c>
      <c r="D220" s="22"/>
      <c r="E220" s="23"/>
      <c r="F220" s="23"/>
      <c r="G220" s="23"/>
      <c r="H220" s="23"/>
      <c r="I220" s="24"/>
    </row>
    <row r="221" spans="1:9" x14ac:dyDescent="0.3">
      <c r="A221" s="22"/>
      <c r="B221" s="22"/>
      <c r="C221" s="29" t="s">
        <v>872</v>
      </c>
      <c r="D221" s="22"/>
      <c r="E221" s="23"/>
      <c r="F221" s="23"/>
      <c r="G221" s="23"/>
      <c r="H221" s="23"/>
      <c r="I221" s="24"/>
    </row>
    <row r="222" spans="1:9" x14ac:dyDescent="0.3">
      <c r="A222" s="22"/>
      <c r="B222" s="19" t="s">
        <v>924</v>
      </c>
      <c r="C222" s="20"/>
      <c r="D222" s="22"/>
      <c r="E222" s="23"/>
      <c r="F222" s="23"/>
      <c r="G222" s="23"/>
      <c r="H222" s="23"/>
      <c r="I222" s="24"/>
    </row>
    <row r="223" spans="1:9" x14ac:dyDescent="0.3">
      <c r="A223" s="19" t="s">
        <v>897</v>
      </c>
      <c r="B223" s="20"/>
      <c r="C223" s="20"/>
      <c r="D223" s="22"/>
      <c r="E223" s="23"/>
      <c r="F223" s="23"/>
      <c r="G223" s="23"/>
      <c r="H223" s="23"/>
      <c r="I223" s="24"/>
    </row>
    <row r="224" spans="1:9" x14ac:dyDescent="0.3">
      <c r="A224" s="19" t="s">
        <v>547</v>
      </c>
      <c r="B224" s="19" t="s">
        <v>687</v>
      </c>
      <c r="C224" s="19" t="s">
        <v>554</v>
      </c>
      <c r="D224" s="22"/>
      <c r="E224" s="23"/>
      <c r="F224" s="23"/>
      <c r="G224" s="23"/>
      <c r="H224" s="23"/>
      <c r="I224" s="24"/>
    </row>
    <row r="225" spans="1:9" x14ac:dyDescent="0.3">
      <c r="A225" s="22"/>
      <c r="B225" s="22"/>
      <c r="C225" s="29" t="s">
        <v>552</v>
      </c>
      <c r="D225" s="22"/>
      <c r="E225" s="23"/>
      <c r="F225" s="23"/>
      <c r="G225" s="23"/>
      <c r="H225" s="23"/>
      <c r="I225" s="24"/>
    </row>
    <row r="226" spans="1:9" x14ac:dyDescent="0.3">
      <c r="A226" s="22"/>
      <c r="B226" s="22"/>
      <c r="C226" s="29" t="s">
        <v>576</v>
      </c>
      <c r="D226" s="22"/>
      <c r="E226" s="23"/>
      <c r="F226" s="23"/>
      <c r="G226" s="23"/>
      <c r="H226" s="23"/>
      <c r="I226" s="24"/>
    </row>
    <row r="227" spans="1:9" x14ac:dyDescent="0.3">
      <c r="A227" s="22"/>
      <c r="B227" s="22"/>
      <c r="C227" s="29" t="s">
        <v>872</v>
      </c>
      <c r="D227" s="22"/>
      <c r="E227" s="23"/>
      <c r="F227" s="23"/>
      <c r="G227" s="23"/>
      <c r="H227" s="23"/>
      <c r="I227" s="24"/>
    </row>
    <row r="228" spans="1:9" x14ac:dyDescent="0.3">
      <c r="A228" s="22"/>
      <c r="B228" s="19" t="s">
        <v>925</v>
      </c>
      <c r="C228" s="20"/>
      <c r="D228" s="22"/>
      <c r="E228" s="23"/>
      <c r="F228" s="23"/>
      <c r="G228" s="23"/>
      <c r="H228" s="23"/>
      <c r="I228" s="24"/>
    </row>
    <row r="229" spans="1:9" x14ac:dyDescent="0.3">
      <c r="A229" s="19" t="s">
        <v>898</v>
      </c>
      <c r="B229" s="20"/>
      <c r="C229" s="20"/>
      <c r="D229" s="22"/>
      <c r="E229" s="23"/>
      <c r="F229" s="23"/>
      <c r="G229" s="23"/>
      <c r="H229" s="23"/>
      <c r="I229" s="24"/>
    </row>
    <row r="230" spans="1:9" x14ac:dyDescent="0.3">
      <c r="A230" s="19" t="s">
        <v>314</v>
      </c>
      <c r="B230" s="19" t="s">
        <v>667</v>
      </c>
      <c r="C230" s="19" t="s">
        <v>347</v>
      </c>
      <c r="D230" s="22"/>
      <c r="E230" s="23"/>
      <c r="F230" s="23"/>
      <c r="G230" s="23"/>
      <c r="H230" s="23"/>
      <c r="I230" s="24"/>
    </row>
    <row r="231" spans="1:9" x14ac:dyDescent="0.3">
      <c r="A231" s="22"/>
      <c r="B231" s="22"/>
      <c r="C231" s="29" t="s">
        <v>340</v>
      </c>
      <c r="D231" s="22"/>
      <c r="E231" s="23"/>
      <c r="F231" s="23"/>
      <c r="G231" s="23"/>
      <c r="H231" s="23"/>
      <c r="I231" s="24"/>
    </row>
    <row r="232" spans="1:9" x14ac:dyDescent="0.3">
      <c r="A232" s="22"/>
      <c r="B232" s="22"/>
      <c r="C232" s="29" t="s">
        <v>632</v>
      </c>
      <c r="D232" s="22"/>
      <c r="E232" s="23"/>
      <c r="F232" s="23"/>
      <c r="G232" s="23"/>
      <c r="H232" s="23"/>
      <c r="I232" s="24"/>
    </row>
    <row r="233" spans="1:9" x14ac:dyDescent="0.3">
      <c r="A233" s="22"/>
      <c r="B233" s="22"/>
      <c r="C233" s="29" t="s">
        <v>338</v>
      </c>
      <c r="D233" s="22"/>
      <c r="E233" s="23"/>
      <c r="F233" s="23"/>
      <c r="G233" s="23"/>
      <c r="H233" s="23"/>
      <c r="I233" s="24"/>
    </row>
    <row r="234" spans="1:9" x14ac:dyDescent="0.3">
      <c r="A234" s="22"/>
      <c r="B234" s="22"/>
      <c r="C234" s="29" t="s">
        <v>329</v>
      </c>
      <c r="D234" s="22"/>
      <c r="E234" s="23"/>
      <c r="F234" s="23"/>
      <c r="G234" s="23"/>
      <c r="H234" s="23"/>
      <c r="I234" s="24"/>
    </row>
    <row r="235" spans="1:9" x14ac:dyDescent="0.3">
      <c r="A235" s="22"/>
      <c r="B235" s="22"/>
      <c r="C235" s="29" t="s">
        <v>345</v>
      </c>
      <c r="D235" s="22"/>
      <c r="E235" s="23"/>
      <c r="F235" s="23"/>
      <c r="G235" s="23"/>
      <c r="H235" s="23"/>
      <c r="I235" s="24"/>
    </row>
    <row r="236" spans="1:9" x14ac:dyDescent="0.3">
      <c r="A236" s="22"/>
      <c r="B236" s="22"/>
      <c r="C236" s="29" t="s">
        <v>619</v>
      </c>
      <c r="D236" s="22"/>
      <c r="E236" s="23"/>
      <c r="F236" s="23"/>
      <c r="G236" s="23"/>
      <c r="H236" s="23"/>
      <c r="I236" s="24"/>
    </row>
    <row r="237" spans="1:9" x14ac:dyDescent="0.3">
      <c r="A237" s="22"/>
      <c r="B237" s="22"/>
      <c r="C237" s="29" t="s">
        <v>322</v>
      </c>
      <c r="D237" s="22"/>
      <c r="E237" s="23"/>
      <c r="F237" s="23"/>
      <c r="G237" s="23"/>
      <c r="H237" s="23"/>
      <c r="I237" s="24"/>
    </row>
    <row r="238" spans="1:9" x14ac:dyDescent="0.3">
      <c r="A238" s="22"/>
      <c r="B238" s="22"/>
      <c r="C238" s="29" t="s">
        <v>319</v>
      </c>
      <c r="D238" s="22"/>
      <c r="E238" s="23"/>
      <c r="F238" s="23"/>
      <c r="G238" s="23"/>
      <c r="H238" s="23"/>
      <c r="I238" s="24"/>
    </row>
    <row r="239" spans="1:9" x14ac:dyDescent="0.3">
      <c r="A239" s="22"/>
      <c r="B239" s="22"/>
      <c r="C239" s="29" t="s">
        <v>334</v>
      </c>
      <c r="D239" s="22"/>
      <c r="E239" s="23"/>
      <c r="F239" s="23"/>
      <c r="G239" s="23"/>
      <c r="H239" s="23"/>
      <c r="I239" s="24"/>
    </row>
    <row r="240" spans="1:9" x14ac:dyDescent="0.3">
      <c r="A240" s="22"/>
      <c r="B240" s="22"/>
      <c r="C240" s="29" t="s">
        <v>327</v>
      </c>
      <c r="D240" s="22"/>
      <c r="E240" s="23"/>
      <c r="F240" s="23"/>
      <c r="G240" s="23"/>
      <c r="H240" s="23"/>
      <c r="I240" s="24"/>
    </row>
    <row r="241" spans="1:9" x14ac:dyDescent="0.3">
      <c r="A241" s="22"/>
      <c r="B241" s="22"/>
      <c r="C241" s="29" t="s">
        <v>324</v>
      </c>
      <c r="D241" s="22"/>
      <c r="E241" s="23"/>
      <c r="F241" s="23"/>
      <c r="G241" s="23"/>
      <c r="H241" s="23"/>
      <c r="I241" s="24"/>
    </row>
    <row r="242" spans="1:9" x14ac:dyDescent="0.3">
      <c r="A242" s="22"/>
      <c r="B242" s="22"/>
      <c r="C242" s="29" t="s">
        <v>750</v>
      </c>
      <c r="D242" s="22"/>
      <c r="E242" s="23"/>
      <c r="F242" s="23"/>
      <c r="G242" s="23"/>
      <c r="H242" s="23"/>
      <c r="I242" s="24"/>
    </row>
    <row r="243" spans="1:9" x14ac:dyDescent="0.3">
      <c r="A243" s="22"/>
      <c r="B243" s="22"/>
      <c r="C243" s="29" t="s">
        <v>331</v>
      </c>
      <c r="D243" s="22"/>
      <c r="E243" s="23"/>
      <c r="F243" s="23"/>
      <c r="G243" s="23"/>
      <c r="H243" s="23"/>
      <c r="I243" s="24"/>
    </row>
    <row r="244" spans="1:9" x14ac:dyDescent="0.3">
      <c r="A244" s="22"/>
      <c r="B244" s="22"/>
      <c r="C244" s="29" t="s">
        <v>350</v>
      </c>
      <c r="D244" s="22"/>
      <c r="E244" s="23"/>
      <c r="F244" s="23"/>
      <c r="G244" s="23"/>
      <c r="H244" s="23"/>
      <c r="I244" s="24"/>
    </row>
    <row r="245" spans="1:9" x14ac:dyDescent="0.3">
      <c r="A245" s="22"/>
      <c r="B245" s="22"/>
      <c r="C245" s="29" t="s">
        <v>343</v>
      </c>
      <c r="D245" s="22"/>
      <c r="E245" s="23"/>
      <c r="F245" s="23"/>
      <c r="G245" s="23"/>
      <c r="H245" s="23"/>
      <c r="I245" s="24"/>
    </row>
    <row r="246" spans="1:9" x14ac:dyDescent="0.3">
      <c r="A246" s="22"/>
      <c r="B246" s="22"/>
      <c r="C246" s="29" t="s">
        <v>351</v>
      </c>
      <c r="D246" s="22"/>
      <c r="E246" s="23"/>
      <c r="F246" s="23"/>
      <c r="G246" s="23"/>
      <c r="H246" s="23"/>
      <c r="I246" s="24"/>
    </row>
    <row r="247" spans="1:9" x14ac:dyDescent="0.3">
      <c r="A247" s="22"/>
      <c r="B247" s="22"/>
      <c r="C247" s="29" t="s">
        <v>622</v>
      </c>
      <c r="D247" s="22"/>
      <c r="E247" s="23"/>
      <c r="F247" s="23"/>
      <c r="G247" s="23"/>
      <c r="H247" s="23"/>
      <c r="I247" s="24"/>
    </row>
    <row r="248" spans="1:9" x14ac:dyDescent="0.3">
      <c r="A248" s="22"/>
      <c r="B248" s="22"/>
      <c r="C248" s="29" t="s">
        <v>872</v>
      </c>
      <c r="D248" s="22"/>
      <c r="E248" s="23"/>
      <c r="F248" s="23"/>
      <c r="G248" s="23"/>
      <c r="H248" s="23"/>
      <c r="I248" s="24"/>
    </row>
    <row r="249" spans="1:9" x14ac:dyDescent="0.3">
      <c r="A249" s="22"/>
      <c r="B249" s="19" t="s">
        <v>926</v>
      </c>
      <c r="C249" s="20"/>
      <c r="D249" s="22"/>
      <c r="E249" s="23"/>
      <c r="F249" s="23"/>
      <c r="G249" s="23"/>
      <c r="H249" s="23"/>
      <c r="I249" s="24"/>
    </row>
    <row r="250" spans="1:9" x14ac:dyDescent="0.3">
      <c r="A250" s="19" t="s">
        <v>899</v>
      </c>
      <c r="B250" s="20"/>
      <c r="C250" s="20"/>
      <c r="D250" s="22"/>
      <c r="E250" s="23"/>
      <c r="F250" s="23"/>
      <c r="G250" s="23"/>
      <c r="H250" s="23"/>
      <c r="I250" s="24"/>
    </row>
    <row r="251" spans="1:9" x14ac:dyDescent="0.3">
      <c r="A251" s="19" t="s">
        <v>113</v>
      </c>
      <c r="B251" s="19" t="s">
        <v>861</v>
      </c>
      <c r="C251" s="19" t="s">
        <v>125</v>
      </c>
      <c r="D251" s="22"/>
      <c r="E251" s="23"/>
      <c r="F251" s="23"/>
      <c r="G251" s="23"/>
      <c r="H251" s="23"/>
      <c r="I251" s="24"/>
    </row>
    <row r="252" spans="1:9" x14ac:dyDescent="0.3">
      <c r="A252" s="22"/>
      <c r="B252" s="22"/>
      <c r="C252" s="29" t="s">
        <v>131</v>
      </c>
      <c r="D252" s="22"/>
      <c r="E252" s="23"/>
      <c r="F252" s="23"/>
      <c r="G252" s="23"/>
      <c r="H252" s="23"/>
      <c r="I252" s="24"/>
    </row>
    <row r="253" spans="1:9" x14ac:dyDescent="0.3">
      <c r="A253" s="22"/>
      <c r="B253" s="22"/>
      <c r="C253" s="29" t="s">
        <v>133</v>
      </c>
      <c r="D253" s="22"/>
      <c r="E253" s="23"/>
      <c r="F253" s="23"/>
      <c r="G253" s="23"/>
      <c r="H253" s="23"/>
      <c r="I253" s="24"/>
    </row>
    <row r="254" spans="1:9" x14ac:dyDescent="0.3">
      <c r="A254" s="22"/>
      <c r="B254" s="22"/>
      <c r="C254" s="29" t="s">
        <v>123</v>
      </c>
      <c r="D254" s="22"/>
      <c r="E254" s="23"/>
      <c r="F254" s="23"/>
      <c r="G254" s="23"/>
      <c r="H254" s="23"/>
      <c r="I254" s="24"/>
    </row>
    <row r="255" spans="1:9" x14ac:dyDescent="0.3">
      <c r="A255" s="22"/>
      <c r="B255" s="22"/>
      <c r="C255" s="29" t="s">
        <v>657</v>
      </c>
      <c r="D255" s="22"/>
      <c r="E255" s="23"/>
      <c r="F255" s="23"/>
      <c r="G255" s="23"/>
      <c r="H255" s="23"/>
      <c r="I255" s="24"/>
    </row>
    <row r="256" spans="1:9" x14ac:dyDescent="0.3">
      <c r="A256" s="22"/>
      <c r="B256" s="22"/>
      <c r="C256" s="29" t="s">
        <v>135</v>
      </c>
      <c r="D256" s="22"/>
      <c r="E256" s="23"/>
      <c r="F256" s="23"/>
      <c r="G256" s="23"/>
      <c r="H256" s="23"/>
      <c r="I256" s="24"/>
    </row>
    <row r="257" spans="1:9" x14ac:dyDescent="0.3">
      <c r="A257" s="22"/>
      <c r="B257" s="22"/>
      <c r="C257" s="29" t="s">
        <v>137</v>
      </c>
      <c r="D257" s="22"/>
      <c r="E257" s="23"/>
      <c r="F257" s="23"/>
      <c r="G257" s="23"/>
      <c r="H257" s="23"/>
      <c r="I257" s="24"/>
    </row>
    <row r="258" spans="1:9" x14ac:dyDescent="0.3">
      <c r="A258" s="22"/>
      <c r="B258" s="22"/>
      <c r="C258" s="29" t="s">
        <v>121</v>
      </c>
      <c r="D258" s="22"/>
      <c r="E258" s="23"/>
      <c r="F258" s="23"/>
      <c r="G258" s="23"/>
      <c r="H258" s="23"/>
      <c r="I258" s="24"/>
    </row>
    <row r="259" spans="1:9" x14ac:dyDescent="0.3">
      <c r="A259" s="22"/>
      <c r="B259" s="22"/>
      <c r="C259" s="29" t="s">
        <v>127</v>
      </c>
      <c r="D259" s="22"/>
      <c r="E259" s="23"/>
      <c r="F259" s="23"/>
      <c r="G259" s="23"/>
      <c r="H259" s="23"/>
      <c r="I259" s="24"/>
    </row>
    <row r="260" spans="1:9" x14ac:dyDescent="0.3">
      <c r="A260" s="22"/>
      <c r="B260" s="22"/>
      <c r="C260" s="29" t="s">
        <v>823</v>
      </c>
      <c r="D260" s="22"/>
      <c r="E260" s="23"/>
      <c r="F260" s="23"/>
      <c r="G260" s="23"/>
      <c r="H260" s="23"/>
      <c r="I260" s="24"/>
    </row>
    <row r="261" spans="1:9" x14ac:dyDescent="0.3">
      <c r="A261" s="22"/>
      <c r="B261" s="22"/>
      <c r="C261" s="29" t="s">
        <v>140</v>
      </c>
      <c r="D261" s="22"/>
      <c r="E261" s="23"/>
      <c r="F261" s="23"/>
      <c r="G261" s="23"/>
      <c r="H261" s="23"/>
      <c r="I261" s="24"/>
    </row>
    <row r="262" spans="1:9" x14ac:dyDescent="0.3">
      <c r="A262" s="22"/>
      <c r="B262" s="22"/>
      <c r="C262" s="29" t="s">
        <v>118</v>
      </c>
      <c r="D262" s="22"/>
      <c r="E262" s="23"/>
      <c r="F262" s="23"/>
      <c r="G262" s="23"/>
      <c r="H262" s="23"/>
      <c r="I262" s="24"/>
    </row>
    <row r="263" spans="1:9" x14ac:dyDescent="0.3">
      <c r="A263" s="22"/>
      <c r="B263" s="22"/>
      <c r="C263" s="29" t="s">
        <v>560</v>
      </c>
      <c r="D263" s="22"/>
      <c r="E263" s="23"/>
      <c r="F263" s="23"/>
      <c r="G263" s="23"/>
      <c r="H263" s="23"/>
      <c r="I263" s="24"/>
    </row>
    <row r="264" spans="1:9" x14ac:dyDescent="0.3">
      <c r="A264" s="22"/>
      <c r="B264" s="22"/>
      <c r="C264" s="29" t="s">
        <v>872</v>
      </c>
      <c r="D264" s="22"/>
      <c r="E264" s="23"/>
      <c r="F264" s="23"/>
      <c r="G264" s="23"/>
      <c r="H264" s="23"/>
      <c r="I264" s="24"/>
    </row>
    <row r="265" spans="1:9" x14ac:dyDescent="0.3">
      <c r="A265" s="22"/>
      <c r="B265" s="19" t="s">
        <v>927</v>
      </c>
      <c r="C265" s="20"/>
      <c r="D265" s="22"/>
      <c r="E265" s="23"/>
      <c r="F265" s="23"/>
      <c r="G265" s="23"/>
      <c r="H265" s="23"/>
      <c r="I265" s="24"/>
    </row>
    <row r="266" spans="1:9" x14ac:dyDescent="0.3">
      <c r="A266" s="19" t="s">
        <v>900</v>
      </c>
      <c r="B266" s="20"/>
      <c r="C266" s="20"/>
      <c r="D266" s="22"/>
      <c r="E266" s="23"/>
      <c r="F266" s="23"/>
      <c r="G266" s="23"/>
      <c r="H266" s="23"/>
      <c r="I266" s="24"/>
    </row>
    <row r="267" spans="1:9" x14ac:dyDescent="0.3">
      <c r="A267" s="19" t="s">
        <v>533</v>
      </c>
      <c r="B267" s="19" t="s">
        <v>196</v>
      </c>
      <c r="C267" s="19" t="s">
        <v>537</v>
      </c>
      <c r="D267" s="22"/>
      <c r="E267" s="23"/>
      <c r="F267" s="23"/>
      <c r="G267" s="23"/>
      <c r="H267" s="23"/>
      <c r="I267" s="24"/>
    </row>
    <row r="268" spans="1:9" x14ac:dyDescent="0.3">
      <c r="A268" s="22"/>
      <c r="B268" s="22"/>
      <c r="C268" s="29" t="s">
        <v>210</v>
      </c>
      <c r="D268" s="22"/>
      <c r="E268" s="23"/>
      <c r="F268" s="23"/>
      <c r="G268" s="23"/>
      <c r="H268" s="23"/>
      <c r="I268" s="24"/>
    </row>
    <row r="269" spans="1:9" x14ac:dyDescent="0.3">
      <c r="A269" s="22"/>
      <c r="B269" s="22"/>
      <c r="C269" s="29" t="s">
        <v>872</v>
      </c>
      <c r="D269" s="22"/>
      <c r="E269" s="23"/>
      <c r="F269" s="23"/>
      <c r="G269" s="23"/>
      <c r="H269" s="23"/>
      <c r="I269" s="24"/>
    </row>
    <row r="270" spans="1:9" x14ac:dyDescent="0.3">
      <c r="A270" s="22"/>
      <c r="B270" s="19" t="s">
        <v>928</v>
      </c>
      <c r="C270" s="20"/>
      <c r="D270" s="22"/>
      <c r="E270" s="23"/>
      <c r="F270" s="23"/>
      <c r="G270" s="23"/>
      <c r="H270" s="23"/>
      <c r="I270" s="24"/>
    </row>
    <row r="271" spans="1:9" x14ac:dyDescent="0.3">
      <c r="A271" s="19" t="s">
        <v>901</v>
      </c>
      <c r="B271" s="20"/>
      <c r="C271" s="20"/>
      <c r="D271" s="22"/>
      <c r="E271" s="23"/>
      <c r="F271" s="23"/>
      <c r="G271" s="23"/>
      <c r="H271" s="23"/>
      <c r="I271" s="24"/>
    </row>
    <row r="272" spans="1:9" x14ac:dyDescent="0.3">
      <c r="A272" s="19" t="s">
        <v>195</v>
      </c>
      <c r="B272" s="19" t="s">
        <v>196</v>
      </c>
      <c r="C272" s="19" t="s">
        <v>224</v>
      </c>
      <c r="D272" s="22"/>
      <c r="E272" s="23"/>
      <c r="F272" s="23"/>
      <c r="G272" s="23"/>
      <c r="H272" s="23"/>
      <c r="I272" s="24"/>
    </row>
    <row r="273" spans="1:9" x14ac:dyDescent="0.3">
      <c r="A273" s="22"/>
      <c r="B273" s="22"/>
      <c r="C273" s="29" t="s">
        <v>218</v>
      </c>
      <c r="D273" s="22"/>
      <c r="E273" s="23"/>
      <c r="F273" s="23"/>
      <c r="G273" s="23"/>
      <c r="H273" s="23"/>
      <c r="I273" s="24"/>
    </row>
    <row r="274" spans="1:9" x14ac:dyDescent="0.3">
      <c r="A274" s="22"/>
      <c r="B274" s="22"/>
      <c r="C274" s="29" t="s">
        <v>222</v>
      </c>
      <c r="D274" s="22"/>
      <c r="E274" s="23"/>
      <c r="F274" s="23"/>
      <c r="G274" s="23"/>
      <c r="H274" s="23"/>
      <c r="I274" s="24"/>
    </row>
    <row r="275" spans="1:9" x14ac:dyDescent="0.3">
      <c r="A275" s="22"/>
      <c r="B275" s="22"/>
      <c r="C275" s="29" t="s">
        <v>216</v>
      </c>
      <c r="D275" s="22"/>
      <c r="E275" s="23"/>
      <c r="F275" s="23"/>
      <c r="G275" s="23"/>
      <c r="H275" s="23"/>
      <c r="I275" s="24"/>
    </row>
    <row r="276" spans="1:9" x14ac:dyDescent="0.3">
      <c r="A276" s="22"/>
      <c r="B276" s="22"/>
      <c r="C276" s="29" t="s">
        <v>204</v>
      </c>
      <c r="D276" s="22"/>
      <c r="E276" s="23"/>
      <c r="F276" s="23"/>
      <c r="G276" s="23"/>
      <c r="H276" s="23"/>
      <c r="I276" s="24"/>
    </row>
    <row r="277" spans="1:9" x14ac:dyDescent="0.3">
      <c r="A277" s="22"/>
      <c r="B277" s="22"/>
      <c r="C277" s="29" t="s">
        <v>220</v>
      </c>
      <c r="D277" s="22"/>
      <c r="E277" s="23"/>
      <c r="F277" s="23"/>
      <c r="G277" s="23"/>
      <c r="H277" s="23"/>
      <c r="I277" s="24"/>
    </row>
    <row r="278" spans="1:9" x14ac:dyDescent="0.3">
      <c r="A278" s="22"/>
      <c r="B278" s="22"/>
      <c r="C278" s="29" t="s">
        <v>561</v>
      </c>
      <c r="D278" s="22"/>
      <c r="E278" s="23"/>
      <c r="F278" s="23"/>
      <c r="G278" s="23"/>
      <c r="H278" s="23"/>
      <c r="I278" s="24"/>
    </row>
    <row r="279" spans="1:9" x14ac:dyDescent="0.3">
      <c r="A279" s="22"/>
      <c r="B279" s="22"/>
      <c r="C279" s="29" t="s">
        <v>565</v>
      </c>
      <c r="D279" s="22"/>
      <c r="E279" s="23"/>
      <c r="F279" s="23"/>
      <c r="G279" s="23"/>
      <c r="H279" s="23"/>
      <c r="I279" s="24"/>
    </row>
    <row r="280" spans="1:9" x14ac:dyDescent="0.3">
      <c r="A280" s="22"/>
      <c r="B280" s="22"/>
      <c r="C280" s="29" t="s">
        <v>214</v>
      </c>
      <c r="D280" s="22"/>
      <c r="E280" s="23"/>
      <c r="F280" s="23"/>
      <c r="G280" s="23"/>
      <c r="H280" s="23"/>
      <c r="I280" s="24"/>
    </row>
    <row r="281" spans="1:9" x14ac:dyDescent="0.3">
      <c r="A281" s="22"/>
      <c r="B281" s="22"/>
      <c r="C281" s="29" t="s">
        <v>208</v>
      </c>
      <c r="D281" s="22"/>
      <c r="E281" s="23"/>
      <c r="F281" s="23"/>
      <c r="G281" s="23"/>
      <c r="H281" s="23"/>
      <c r="I281" s="24"/>
    </row>
    <row r="282" spans="1:9" x14ac:dyDescent="0.3">
      <c r="A282" s="22"/>
      <c r="B282" s="22"/>
      <c r="C282" s="29" t="s">
        <v>210</v>
      </c>
      <c r="D282" s="22"/>
      <c r="E282" s="23"/>
      <c r="F282" s="23"/>
      <c r="G282" s="23"/>
      <c r="H282" s="23"/>
      <c r="I282" s="24"/>
    </row>
    <row r="283" spans="1:9" x14ac:dyDescent="0.3">
      <c r="A283" s="22"/>
      <c r="B283" s="22"/>
      <c r="C283" s="29" t="s">
        <v>212</v>
      </c>
      <c r="D283" s="22"/>
      <c r="E283" s="23"/>
      <c r="F283" s="23"/>
      <c r="G283" s="23"/>
      <c r="H283" s="23"/>
      <c r="I283" s="24"/>
    </row>
    <row r="284" spans="1:9" x14ac:dyDescent="0.3">
      <c r="A284" s="22"/>
      <c r="B284" s="22"/>
      <c r="C284" s="29" t="s">
        <v>563</v>
      </c>
      <c r="D284" s="22"/>
      <c r="E284" s="23"/>
      <c r="F284" s="23"/>
      <c r="G284" s="23"/>
      <c r="H284" s="23"/>
      <c r="I284" s="24"/>
    </row>
    <row r="285" spans="1:9" x14ac:dyDescent="0.3">
      <c r="A285" s="22"/>
      <c r="B285" s="22"/>
      <c r="C285" s="29" t="s">
        <v>562</v>
      </c>
      <c r="D285" s="22"/>
      <c r="E285" s="23"/>
      <c r="F285" s="23"/>
      <c r="G285" s="23"/>
      <c r="H285" s="23"/>
      <c r="I285" s="24"/>
    </row>
    <row r="286" spans="1:9" x14ac:dyDescent="0.3">
      <c r="A286" s="22"/>
      <c r="B286" s="22"/>
      <c r="C286" s="29" t="s">
        <v>202</v>
      </c>
      <c r="D286" s="22"/>
      <c r="E286" s="23"/>
      <c r="F286" s="23"/>
      <c r="G286" s="23"/>
      <c r="H286" s="23"/>
      <c r="I286" s="24"/>
    </row>
    <row r="287" spans="1:9" x14ac:dyDescent="0.3">
      <c r="A287" s="22"/>
      <c r="B287" s="22"/>
      <c r="C287" s="29" t="s">
        <v>872</v>
      </c>
      <c r="D287" s="22"/>
      <c r="E287" s="23"/>
      <c r="F287" s="23"/>
      <c r="G287" s="23"/>
      <c r="H287" s="23"/>
      <c r="I287" s="24"/>
    </row>
    <row r="288" spans="1:9" x14ac:dyDescent="0.3">
      <c r="A288" s="22"/>
      <c r="B288" s="19" t="s">
        <v>928</v>
      </c>
      <c r="C288" s="20"/>
      <c r="D288" s="22"/>
      <c r="E288" s="23"/>
      <c r="F288" s="23"/>
      <c r="G288" s="23"/>
      <c r="H288" s="23"/>
      <c r="I288" s="24"/>
    </row>
    <row r="289" spans="1:9" x14ac:dyDescent="0.3">
      <c r="A289" s="19" t="s">
        <v>902</v>
      </c>
      <c r="B289" s="20"/>
      <c r="C289" s="20"/>
      <c r="D289" s="22"/>
      <c r="E289" s="23"/>
      <c r="F289" s="23"/>
      <c r="G289" s="23"/>
      <c r="H289" s="23"/>
      <c r="I289" s="24"/>
    </row>
    <row r="290" spans="1:9" x14ac:dyDescent="0.3">
      <c r="A290" s="19" t="s">
        <v>872</v>
      </c>
      <c r="B290" s="19" t="s">
        <v>872</v>
      </c>
      <c r="C290" s="19" t="s">
        <v>872</v>
      </c>
      <c r="D290" s="22"/>
      <c r="E290" s="23"/>
      <c r="F290" s="23"/>
      <c r="G290" s="23"/>
      <c r="H290" s="23"/>
      <c r="I290" s="24"/>
    </row>
    <row r="291" spans="1:9" x14ac:dyDescent="0.3">
      <c r="A291" s="22"/>
      <c r="B291" s="19" t="s">
        <v>903</v>
      </c>
      <c r="C291" s="20"/>
      <c r="D291" s="22"/>
      <c r="E291" s="23"/>
      <c r="F291" s="23"/>
      <c r="G291" s="23"/>
      <c r="H291" s="23"/>
      <c r="I291" s="24"/>
    </row>
    <row r="292" spans="1:9" x14ac:dyDescent="0.3">
      <c r="A292" s="19" t="s">
        <v>903</v>
      </c>
      <c r="B292" s="20"/>
      <c r="C292" s="20"/>
      <c r="D292" s="22"/>
      <c r="E292" s="23"/>
      <c r="F292" s="23"/>
      <c r="G292" s="23"/>
      <c r="H292" s="23"/>
      <c r="I292" s="24"/>
    </row>
    <row r="293" spans="1:9" x14ac:dyDescent="0.3">
      <c r="A293" s="30" t="s">
        <v>873</v>
      </c>
      <c r="B293" s="31"/>
      <c r="C293" s="31"/>
      <c r="D293" s="25"/>
      <c r="E293" s="26"/>
      <c r="F293" s="26"/>
      <c r="G293" s="26"/>
      <c r="H293" s="26"/>
      <c r="I293"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26"/>
  <sheetViews>
    <sheetView workbookViewId="0">
      <selection activeCell="A3" sqref="A3"/>
    </sheetView>
  </sheetViews>
  <sheetFormatPr defaultRowHeight="14.4" x14ac:dyDescent="0.3"/>
  <cols>
    <col min="1" max="1" width="38.109375" bestFit="1" customWidth="1"/>
    <col min="2" max="2" width="14.21875" bestFit="1" customWidth="1"/>
    <col min="3" max="3" width="97.33203125" bestFit="1" customWidth="1"/>
    <col min="4" max="4" width="6.21875" bestFit="1" customWidth="1"/>
  </cols>
  <sheetData>
    <row r="3" spans="1:4" x14ac:dyDescent="0.3">
      <c r="A3" s="28" t="s">
        <v>943</v>
      </c>
      <c r="B3" s="20"/>
      <c r="C3" s="20"/>
      <c r="D3" s="32"/>
    </row>
    <row r="4" spans="1:4" x14ac:dyDescent="0.3">
      <c r="A4" s="28" t="s">
        <v>6</v>
      </c>
      <c r="B4" s="28" t="s">
        <v>929</v>
      </c>
      <c r="C4" s="28" t="s">
        <v>756</v>
      </c>
      <c r="D4" s="32" t="s">
        <v>944</v>
      </c>
    </row>
    <row r="5" spans="1:4" x14ac:dyDescent="0.3">
      <c r="A5" s="19" t="s">
        <v>14</v>
      </c>
      <c r="B5" s="19" t="s">
        <v>872</v>
      </c>
      <c r="C5" s="19" t="s">
        <v>872</v>
      </c>
      <c r="D5" s="33">
        <v>82</v>
      </c>
    </row>
    <row r="6" spans="1:4" x14ac:dyDescent="0.3">
      <c r="A6" s="22"/>
      <c r="B6" s="19" t="s">
        <v>903</v>
      </c>
      <c r="C6" s="20"/>
      <c r="D6" s="33">
        <v>82</v>
      </c>
    </row>
    <row r="7" spans="1:4" x14ac:dyDescent="0.3">
      <c r="A7" s="19" t="s">
        <v>935</v>
      </c>
      <c r="B7" s="20"/>
      <c r="C7" s="20"/>
      <c r="D7" s="33">
        <v>82</v>
      </c>
    </row>
    <row r="8" spans="1:4" x14ac:dyDescent="0.3">
      <c r="A8" s="19" t="s">
        <v>851</v>
      </c>
      <c r="B8" s="19" t="s">
        <v>933</v>
      </c>
      <c r="C8" s="19" t="s">
        <v>872</v>
      </c>
      <c r="D8" s="33">
        <v>2</v>
      </c>
    </row>
    <row r="9" spans="1:4" x14ac:dyDescent="0.3">
      <c r="A9" s="22"/>
      <c r="B9" s="19" t="s">
        <v>938</v>
      </c>
      <c r="C9" s="20"/>
      <c r="D9" s="33">
        <v>2</v>
      </c>
    </row>
    <row r="10" spans="1:4" x14ac:dyDescent="0.3">
      <c r="A10" s="19" t="s">
        <v>936</v>
      </c>
      <c r="B10" s="20"/>
      <c r="C10" s="20"/>
      <c r="D10" s="33">
        <v>2</v>
      </c>
    </row>
    <row r="11" spans="1:4" x14ac:dyDescent="0.3">
      <c r="A11" s="19" t="s">
        <v>10</v>
      </c>
      <c r="B11" s="19" t="s">
        <v>931</v>
      </c>
      <c r="C11" s="19" t="s">
        <v>668</v>
      </c>
      <c r="D11" s="33">
        <v>170</v>
      </c>
    </row>
    <row r="12" spans="1:4" x14ac:dyDescent="0.3">
      <c r="A12" s="22"/>
      <c r="B12" s="22"/>
      <c r="C12" s="29" t="s">
        <v>872</v>
      </c>
      <c r="D12" s="34">
        <v>1</v>
      </c>
    </row>
    <row r="13" spans="1:4" x14ac:dyDescent="0.3">
      <c r="A13" s="22"/>
      <c r="B13" s="19" t="s">
        <v>939</v>
      </c>
      <c r="C13" s="20"/>
      <c r="D13" s="33">
        <v>171</v>
      </c>
    </row>
    <row r="14" spans="1:4" x14ac:dyDescent="0.3">
      <c r="A14" s="22"/>
      <c r="B14" s="19" t="s">
        <v>933</v>
      </c>
      <c r="C14" s="19" t="s">
        <v>672</v>
      </c>
      <c r="D14" s="33">
        <v>32</v>
      </c>
    </row>
    <row r="15" spans="1:4" x14ac:dyDescent="0.3">
      <c r="A15" s="22"/>
      <c r="B15" s="19" t="s">
        <v>938</v>
      </c>
      <c r="C15" s="20"/>
      <c r="D15" s="33">
        <v>32</v>
      </c>
    </row>
    <row r="16" spans="1:4" x14ac:dyDescent="0.3">
      <c r="A16" s="22"/>
      <c r="B16" s="19" t="s">
        <v>932</v>
      </c>
      <c r="C16" s="19" t="s">
        <v>745</v>
      </c>
      <c r="D16" s="33">
        <v>1</v>
      </c>
    </row>
    <row r="17" spans="1:4" x14ac:dyDescent="0.3">
      <c r="A17" s="22"/>
      <c r="B17" s="22"/>
      <c r="C17" s="29" t="s">
        <v>674</v>
      </c>
      <c r="D17" s="34">
        <v>1</v>
      </c>
    </row>
    <row r="18" spans="1:4" x14ac:dyDescent="0.3">
      <c r="A18" s="22"/>
      <c r="B18" s="19" t="s">
        <v>940</v>
      </c>
      <c r="C18" s="20"/>
      <c r="D18" s="33">
        <v>2</v>
      </c>
    </row>
    <row r="19" spans="1:4" x14ac:dyDescent="0.3">
      <c r="A19" s="22"/>
      <c r="B19" s="19" t="s">
        <v>934</v>
      </c>
      <c r="C19" s="19" t="s">
        <v>744</v>
      </c>
      <c r="D19" s="33">
        <v>1</v>
      </c>
    </row>
    <row r="20" spans="1:4" x14ac:dyDescent="0.3">
      <c r="A20" s="22"/>
      <c r="B20" s="22"/>
      <c r="C20" s="29" t="s">
        <v>746</v>
      </c>
      <c r="D20" s="34">
        <v>1</v>
      </c>
    </row>
    <row r="21" spans="1:4" x14ac:dyDescent="0.3">
      <c r="A21" s="22"/>
      <c r="B21" s="22"/>
      <c r="C21" s="29" t="s">
        <v>673</v>
      </c>
      <c r="D21" s="34">
        <v>6</v>
      </c>
    </row>
    <row r="22" spans="1:4" x14ac:dyDescent="0.3">
      <c r="A22" s="22"/>
      <c r="B22" s="19" t="s">
        <v>941</v>
      </c>
      <c r="C22" s="20"/>
      <c r="D22" s="33">
        <v>8</v>
      </c>
    </row>
    <row r="23" spans="1:4" x14ac:dyDescent="0.3">
      <c r="A23" s="22"/>
      <c r="B23" s="19" t="s">
        <v>930</v>
      </c>
      <c r="C23" s="19" t="s">
        <v>818</v>
      </c>
      <c r="D23" s="33">
        <v>5</v>
      </c>
    </row>
    <row r="24" spans="1:4" x14ac:dyDescent="0.3">
      <c r="A24" s="22"/>
      <c r="B24" s="19" t="s">
        <v>942</v>
      </c>
      <c r="C24" s="20"/>
      <c r="D24" s="33">
        <v>5</v>
      </c>
    </row>
    <row r="25" spans="1:4" x14ac:dyDescent="0.3">
      <c r="A25" s="19" t="s">
        <v>937</v>
      </c>
      <c r="B25" s="20"/>
      <c r="C25" s="20"/>
      <c r="D25" s="33">
        <v>218</v>
      </c>
    </row>
    <row r="26" spans="1:4" x14ac:dyDescent="0.3">
      <c r="A26" s="30" t="s">
        <v>873</v>
      </c>
      <c r="B26" s="31"/>
      <c r="C26" s="31"/>
      <c r="D26" s="35">
        <v>302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ReportOwner xmlns="http://schemas.microsoft.com/sharepoint/v3">
      <UserInfo xmlns="http://schemas.microsoft.com/sharepoint/v3">
        <DisplayName xmlns="http://schemas.microsoft.com/sharepoint/v3">Kaptein, R (Rudy)</DisplayName>
        <AccountId xmlns="http://schemas.microsoft.com/sharepoint/v3">34</AccountId>
        <AccountType xmlns="http://schemas.microsoft.com/sharepoint/v3"/>
      </UserInfo>
    </ReportOwner>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BB9027B94704CC44BC389600E82EACA4" ma:contentTypeVersion="2" ma:contentTypeDescription="Een nieuw document maken." ma:contentTypeScope="" ma:versionID="e62207b4c1efb9634e79dd03be035e75">
  <xsd:schema xmlns:xsd="http://www.w3.org/2001/XMLSchema" xmlns:xs="http://www.w3.org/2001/XMLSchema" xmlns:p="http://schemas.microsoft.com/office/2006/metadata/properties" xmlns:ns1="http://schemas.microsoft.com/sharepoint/v3" xmlns:ns2="34249053-e012-4921-b6ce-b3b939da8b0c" targetNamespace="http://schemas.microsoft.com/office/2006/metadata/properties" ma:root="true" ma:fieldsID="c3ae772d994b9fffa0293db007d4088b" ns1:_="" ns2:_="">
    <xsd:import namespace="http://schemas.microsoft.com/sharepoint/v3"/>
    <xsd:import namespace="34249053-e012-4921-b6ce-b3b939da8b0c"/>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5237DD-6ECC-4BD1-B3CD-D32AAC0D39EF}">
  <ds:schemaRefs>
    <ds:schemaRef ds:uri="http://schemas.microsoft.com/office/2006/metadata/longProperties"/>
  </ds:schemaRefs>
</ds:datastoreItem>
</file>

<file path=customXml/itemProps2.xml><?xml version="1.0" encoding="utf-8"?>
<ds:datastoreItem xmlns:ds="http://schemas.openxmlformats.org/officeDocument/2006/customXml" ds:itemID="{8E584B8B-754F-4758-B980-1488097829E4}">
  <ds:schemaRefs>
    <ds:schemaRef ds:uri="http://schemas.microsoft.com/sharepoint/events"/>
  </ds:schemaRefs>
</ds:datastoreItem>
</file>

<file path=customXml/itemProps3.xml><?xml version="1.0" encoding="utf-8"?>
<ds:datastoreItem xmlns:ds="http://schemas.openxmlformats.org/officeDocument/2006/customXml" ds:itemID="{3999DD20-1C1F-4807-868A-4A77546998A0}">
  <ds:schemaRefs>
    <ds:schemaRef ds:uri="http://schemas.microsoft.com/sharepoint/v3/contenttype/forms"/>
  </ds:schemaRefs>
</ds:datastoreItem>
</file>

<file path=customXml/itemProps4.xml><?xml version="1.0" encoding="utf-8"?>
<ds:datastoreItem xmlns:ds="http://schemas.openxmlformats.org/officeDocument/2006/customXml" ds:itemID="{93D5A50F-1E43-4456-B21C-E4E90B7BCA98}">
  <ds:schemaRefs>
    <ds:schemaRef ds:uri="http://purl.org/dc/terms/"/>
    <ds:schemaRef ds:uri="http://schemas.microsoft.com/office/2006/documentManagement/types"/>
    <ds:schemaRef ds:uri="34249053-e012-4921-b6ce-b3b939da8b0c"/>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 ds:uri="http://www.w3.org/XML/1998/namespace"/>
    <ds:schemaRef ds:uri="http://purl.org/dc/dcmitype/"/>
  </ds:schemaRefs>
</ds:datastoreItem>
</file>

<file path=customXml/itemProps5.xml><?xml version="1.0" encoding="utf-8"?>
<ds:datastoreItem xmlns:ds="http://schemas.openxmlformats.org/officeDocument/2006/customXml" ds:itemID="{8A286EE4-8CEB-40BC-B548-F0CB524C8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Selectielijst na reacties</vt:lpstr>
      <vt:lpstr>Taakvelden</vt:lpstr>
      <vt:lpstr>Legenda</vt:lpstr>
      <vt:lpstr>Procesobjecten</vt:lpstr>
      <vt:lpstr>Proc.term.cat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Selectielijst 2016</dc:title>
  <dc:creator>VHIC</dc:creator>
  <cp:lastModifiedBy>A.C. Kloosterboer</cp:lastModifiedBy>
  <cp:lastPrinted>2014-12-31T15:23:35Z</cp:lastPrinted>
  <dcterms:created xsi:type="dcterms:W3CDTF">2014-12-31T14:31:30Z</dcterms:created>
  <dcterms:modified xsi:type="dcterms:W3CDTF">2017-06-01T22:04:48Z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0x0101001A0F63B27C220A4F8CFC531568F49C7E</vt:lpwstr>
  </property>
  <property fmtid="{D5CDD505-2E9C-101B-9397-08002B2CF9AE}" pid="3" name="_dlc_DocId">
    <vt:lpwstr>VHIC-410981375-1</vt:lpwstr>
  </property>
  <property fmtid="{D5CDD505-2E9C-101B-9397-08002B2CF9AE}" pid="4" name="_dlc_DocIdItemGuid">
    <vt:lpwstr>f2867ba5-321f-4ce1-80cf-2debdaa8e50b</vt:lpwstr>
  </property>
  <property fmtid="{D5CDD505-2E9C-101B-9397-08002B2CF9AE}" pid="5" name="_dlc_DocIdUrl">
    <vt:lpwstr>https://vhic.sharepoint.com/projectenportaal_extern/SelectielijstVNG/_layouts/15/DocIdRedir.aspx?ID=VHIC-410981375-1, VHIC-410981375-1</vt:lpwstr>
  </property>
</Properties>
</file>